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netorg4312199.sharepoint.com/sites/CanadianEquality/Shared Documents/CLIENTS/WiN (Women in Nuclear)/CLIENT ACCESS FOLDER/FINAL DOCUMENTS/"/>
    </mc:Choice>
  </mc:AlternateContent>
  <xr:revisionPtr revIDLastSave="64" documentId="8_{C6C98B9F-EB2E-46F8-AF48-EF89CA020A8B}" xr6:coauthVersionLast="47" xr6:coauthVersionMax="47" xr10:uidLastSave="{9AC4957C-0D54-49E3-AA69-0127F0C39309}"/>
  <workbookProtection workbookAlgorithmName="SHA-512" workbookHashValue="qoNiFa40IYzRRcpJK4BN07Pkaz4h8tZxuFMuI+iDWNKaB3x+A17dgrrQbqQgRF1uG4KRuIXknbtp33jNS72Wzg==" workbookSaltValue="DLXRCfOJQpxEiiibbYtL3Q==" workbookSpinCount="100000" lockStructure="1"/>
  <bookViews>
    <workbookView xWindow="-96" yWindow="-96" windowWidth="23232" windowHeight="13872" tabRatio="712" activeTab="1" xr2:uid="{7C77E958-76BD-4B0A-BFE1-523E7B0867B1}"/>
  </bookViews>
  <sheets>
    <sheet name="Maturity Model Overview" sheetId="8" r:id="rId1"/>
    <sheet name="Organizational Assessment" sheetId="9" r:id="rId2"/>
    <sheet name="Assessment Results" sheetId="10" r:id="rId3"/>
    <sheet name="Raw Data" sheetId="1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12" l="1"/>
  <c r="J108" i="10" s="1"/>
  <c r="K108" i="10" s="1"/>
  <c r="B33" i="12"/>
  <c r="J107" i="10" s="1"/>
  <c r="K107" i="10" s="1"/>
  <c r="B32" i="12"/>
  <c r="J106" i="10" s="1"/>
  <c r="K106" i="10" s="1"/>
  <c r="B31" i="12"/>
  <c r="J105" i="10" s="1"/>
  <c r="K105" i="10" s="1"/>
  <c r="B30" i="12"/>
  <c r="J104" i="10" s="1"/>
  <c r="K104" i="10" s="1"/>
  <c r="B25" i="12"/>
  <c r="J100" i="10" s="1"/>
  <c r="K100" i="10" s="1"/>
  <c r="B24" i="12"/>
  <c r="J99" i="10" s="1"/>
  <c r="K99" i="10" s="1"/>
  <c r="B23" i="12"/>
  <c r="J98" i="10" s="1"/>
  <c r="K98" i="10" s="1"/>
  <c r="B22" i="12"/>
  <c r="J97" i="10" s="1"/>
  <c r="K97" i="10" s="1"/>
  <c r="B21" i="12"/>
  <c r="J96" i="10" s="1"/>
  <c r="K96" i="10" s="1"/>
  <c r="B16" i="12"/>
  <c r="J92" i="10" s="1"/>
  <c r="K92" i="10" s="1"/>
  <c r="B15" i="12"/>
  <c r="J91" i="10" s="1"/>
  <c r="K91" i="10" s="1"/>
  <c r="B14" i="12"/>
  <c r="J90" i="10" s="1"/>
  <c r="K90" i="10" s="1"/>
  <c r="B13" i="12"/>
  <c r="J89" i="10" s="1"/>
  <c r="K89" i="10" s="1"/>
  <c r="B12" i="12"/>
  <c r="J88" i="10" s="1"/>
  <c r="K88" i="10" s="1"/>
  <c r="B7" i="12"/>
  <c r="J84" i="10" s="1"/>
  <c r="K84" i="10" s="1"/>
  <c r="B6" i="12"/>
  <c r="J83" i="10" s="1"/>
  <c r="K83" i="10" s="1"/>
  <c r="B5" i="12"/>
  <c r="J82" i="10" s="1"/>
  <c r="K82" i="10" s="1"/>
  <c r="B4" i="12"/>
  <c r="J81" i="10" s="1"/>
  <c r="K81" i="10" s="1"/>
  <c r="B3" i="12"/>
  <c r="J80" i="10" s="1"/>
  <c r="K80" i="10" s="1"/>
  <c r="B8" i="12" l="1"/>
  <c r="B17" i="12"/>
  <c r="B35" i="12"/>
  <c r="B20" i="12"/>
  <c r="E22" i="12" s="1"/>
  <c r="E24" i="12" s="1"/>
  <c r="B11" i="12"/>
  <c r="E13" i="12" s="1"/>
  <c r="E15" i="12" s="1"/>
  <c r="B26" i="12"/>
  <c r="B29" i="12"/>
  <c r="E31" i="12" s="1"/>
  <c r="E33" i="12" s="1"/>
  <c r="B2" i="12"/>
  <c r="E4" i="12" s="1"/>
  <c r="E6" i="12" s="1"/>
</calcChain>
</file>

<file path=xl/sharedStrings.xml><?xml version="1.0" encoding="utf-8"?>
<sst xmlns="http://schemas.openxmlformats.org/spreadsheetml/2006/main" count="480" uniqueCount="307">
  <si>
    <t>Roadmap Maturity Model</t>
  </si>
  <si>
    <t>Level 1</t>
  </si>
  <si>
    <t>Invisible Inclusion</t>
  </si>
  <si>
    <t>The organization is just beginning to learn about the importance of DEI work.</t>
  </si>
  <si>
    <t>Level 2</t>
  </si>
  <si>
    <t>Developing Inclusion</t>
  </si>
  <si>
    <t>Activities and initiatives are reactive and are not tied to any overarching strategy.</t>
  </si>
  <si>
    <t>Level 3</t>
  </si>
  <si>
    <t xml:space="preserve">Intentional Inclusion </t>
  </si>
  <si>
    <t>The organization has begun to coordinate its DEI efforts and create collective conversations around the importance of DEI to the organization</t>
  </si>
  <si>
    <t>Level 4</t>
  </si>
  <si>
    <t>Strategic Inclusion</t>
  </si>
  <si>
    <t>DEI efforts are a strategic priority with clearly defined goals and outcomes.</t>
  </si>
  <si>
    <t>Level 5</t>
  </si>
  <si>
    <t xml:space="preserve">Embedded Inclusion </t>
  </si>
  <si>
    <t>DEI is integrated into all areas of the company and accountability is in place.</t>
  </si>
  <si>
    <t>Roadmap Pillars</t>
  </si>
  <si>
    <t>Attraction and Education</t>
  </si>
  <si>
    <t>Ensuring the nuclear industry has a pipeline of ready, willing, and able talent to create a new generation of workers. This pillar focuses on attracting and educating girls, women and non-binary people in high schools and post-secondary institutions.</t>
  </si>
  <si>
    <t>Recruitment</t>
  </si>
  <si>
    <t>Ensuring the recruitment processes in place in nuclear-connected organizations are free from bias and do not discourage or inadvertently disadvantage women, non-binary people, and other equity-deserving groups.</t>
  </si>
  <si>
    <t>Retention</t>
  </si>
  <si>
    <t>Ensuring the culture of organizations in nuclear are addressing barriers that impact existing employees, to ensure the retention approach is led by an equitable lens.</t>
  </si>
  <si>
    <t>Advancement</t>
  </si>
  <si>
    <t xml:space="preserve">Ensuring women, non-binary people, and other equity-deserving groups have the opportunity, guidance and support to advance and progress their careers into leadership positions, should they so desire. </t>
  </si>
  <si>
    <t>Strategic Vision</t>
  </si>
  <si>
    <t>Assesses the plans that organizations have in place that demonstrate their commitment to improving the gender-balance of the nuclear industry by 2030.</t>
  </si>
  <si>
    <t>Advocacy and Outreach</t>
  </si>
  <si>
    <t>Efforts to create a common voice for the nuclear industry on core pillars, while also creating a positive perception of the nuclear as an industry of choice.</t>
  </si>
  <si>
    <t>Representation</t>
  </si>
  <si>
    <t>Ensuring women, non-binary people, and other equity-deserving groups see themselves in all jobs, and at all levels, within the industry.</t>
  </si>
  <si>
    <t>Culture</t>
  </si>
  <si>
    <t>Efforts to acknowledge and dismantle barriers, in an attempt to create a welcoming, inclusive culture that values all employees for the unique contributions they bring to the organization.</t>
  </si>
  <si>
    <t>Learning and Development</t>
  </si>
  <si>
    <t>Training opportunities to ensure everyone is treated and communicated to with respect, as well as training and development opportunities to support equity-deserving groups to succeed in the industry (ie. Mentorship).</t>
  </si>
  <si>
    <t>Total Points</t>
  </si>
  <si>
    <t>Your organization has developed a plan or approach to reach out to post-secondary institutions and high/junior high schools to attract more equity-deserving groups into STEM or trades fields.</t>
  </si>
  <si>
    <t>Your organization is working with provincial governments to influence curriculum development to meet the current and future need for STEM and trades professionals.</t>
  </si>
  <si>
    <t>Your organization is working with other industry partners to develop strategic succession plans and create opportunities for STEM and trades growth.</t>
  </si>
  <si>
    <t>Your organization has reviewed all public materials, such as annual reports, marketing materials, etc. to ensure the images and language used are reflective of the diversity the industry is trying to achieve.</t>
  </si>
  <si>
    <t>Your organization is actively measuring and reporting on diversity statistics within your organization and has plans in place to addres remaining gaps in representation.</t>
  </si>
  <si>
    <t>Your organization has a clear understanding of the cultural barriers to women and non-binary people working in the nuclear industry and are actively working to address these barriers.</t>
  </si>
  <si>
    <t>Your organization publicly speaks on the challenges of marketing the nuclear industry to young women, girls, and non-binary folks and speaks about what the organization has done to improve diversity within the industry and workplace.</t>
  </si>
  <si>
    <t>Your organization has a standardized recruitment process that all hiring managers are required to follow.</t>
  </si>
  <si>
    <t>Your organization has implemented inclusive recruitment best practices, such as anonymized applications, etc.</t>
  </si>
  <si>
    <t>Your organization posts job openings to standard job sites, such as your organizations website, LinkedIn, Indeed, etc.</t>
  </si>
  <si>
    <t>Your organization has developed a recruitment process that allows for enough time to secure a diverse candidate pool.</t>
  </si>
  <si>
    <t>Your organization actively tracks the diversity of the applicant pool to identify where gaps may exist and uses this information to improve the organization's recruitment processes.</t>
  </si>
  <si>
    <t>Your organization has identified targets for the diversity of the application pool and has created a plan to improve those metrics over time.</t>
  </si>
  <si>
    <t>Your organization has begun to have conversations about how to improve the diversity within your organization, but no concrete plans have been developed.</t>
  </si>
  <si>
    <t>Your organization's communications material are inclusive and refletive of the diveristy of the organization and Canadian society.</t>
  </si>
  <si>
    <t>Your organization makes conscious decisions to ensure diverse representation at external events, such as conferenes.</t>
  </si>
  <si>
    <t>Your organization offers accommodations to candidates consistently throughout the recruitment process.</t>
  </si>
  <si>
    <t>Your organization seeks feedback from applicants on the recruitment process and uses this information to make changes to improve the equity and inclusion of the recruitment process.</t>
  </si>
  <si>
    <t>Your organization has developed dedicated equity employment or internship streams (such as gender diverse or Indigenous employment streams) to improve the diversity of the organization.</t>
  </si>
  <si>
    <t>Your organziation provides resources or tools to support hiring managers throughout the recruitment process.</t>
  </si>
  <si>
    <t>Hiring managers in your organization are aware of what accommodations can be offered during the recruitment process.</t>
  </si>
  <si>
    <t>Your organization has provided training opportunities for all hiring managers on how to create more inclusive recruitment processes.</t>
  </si>
  <si>
    <t>Your organization regularly discusses, and works to mitigate, personal biases in the recruitment process.</t>
  </si>
  <si>
    <t>Your organization seeks feedback from all hiring managers on the recruitment process and makes necessary changes to address identified concerns.</t>
  </si>
  <si>
    <t>Your organization has created guidelines for how to ensure women and non-binary people are provided with equity measures, such as stretch assignments, conference participation, etc.</t>
  </si>
  <si>
    <t>Your organization has reviewed existing pay and benefits schemes to ensure parity and equity.</t>
  </si>
  <si>
    <t>Your organizational performance management process includes measurement on DEI principles and metrics for leadership success.</t>
  </si>
  <si>
    <t>Your organizaton is aware of what makes an employer of choice and is actively working to create such an organization.</t>
  </si>
  <si>
    <t>Your organization communicates with current and prospective employees on why they should choose your organization as an employer.</t>
  </si>
  <si>
    <t>Your organization has partnered with other organizations to identify the existing barriers in the nuclear industry for women and non-binary employees.</t>
  </si>
  <si>
    <t>Your organization has advocated to responsible governments for policy changes that would improve the representation of women and non-binary people in the industry, such as for more accessible and affordable child care.</t>
  </si>
  <si>
    <t>Your organization is working with industry partners to promote a culture of inclusion.</t>
  </si>
  <si>
    <t>Your organization has put in place policies that support individuals to embrace their unique identities, such as by ensuring there are prayer rooms available for staff, or that your staff have access to flexible leave policies to celebrate their cultures and identities.</t>
  </si>
  <si>
    <t>Your organization has a clear and accessible reporting mechanism to address incidences of bullying, harassment, or discrimination.</t>
  </si>
  <si>
    <t>Your organization undertakes regular employee engagement and/or DEI assessments.</t>
  </si>
  <si>
    <t>Your organization has a publicly available action plan that prioritizes a culture of inclusion and belonging for all staff.</t>
  </si>
  <si>
    <t>Your organization's leadership team has undertaken some DEI training.</t>
  </si>
  <si>
    <t>Your organization makes DEI training availble to all employees.</t>
  </si>
  <si>
    <t>Your organization has a proactive and reactive communications plan to allow it to be responsive in the face of local and world events.</t>
  </si>
  <si>
    <t>Your organization's people-leaders are equipped with resources and tools to support the development of personalized career development plans for their staff.</t>
  </si>
  <si>
    <t>Your organization has completed a pay equity audit to ensure there are no identity-based discrepancies within the current compensation structure.</t>
  </si>
  <si>
    <t>Your organization publicly reports on the diversity of its organization and has an action plan in place to meet stated goals.</t>
  </si>
  <si>
    <t>Your organization is aware of the benefits of greater diversity within the leadership ranks of the organization.</t>
  </si>
  <si>
    <t>Your organization is monitoring other industries to understand how they have improved their own gender balance (such as law or medicine).</t>
  </si>
  <si>
    <t>Your organization supports underrepresented individuals with tuition and/or training costs.</t>
  </si>
  <si>
    <t>Your organization ensures that historically, and currently, underrepresented individuals are provided with opportunities to participate in conferences or other events.</t>
  </si>
  <si>
    <t>Your organization has a strategic succession plan that prioritizes an individual's past-performance and future potential, rather than factors such as length of service or hours worked.</t>
  </si>
  <si>
    <t>When planning group activities, your organization surveys participants to better understand accommodations needs or restrictions to participation.</t>
  </si>
  <si>
    <t>All people-leaders in your organization have 360-degree reviews as part of their performance management process.</t>
  </si>
  <si>
    <t>Your organization has an annonymous reporting mechanism to gather feedback on challenging behaviours at all levels of the organization.</t>
  </si>
  <si>
    <t>Your organization offers mentorship and coaching opportunities geared toward women and non-binary people.</t>
  </si>
  <si>
    <t>Your organization has expanded existing employee development programs to include formats that are more accessible to all audiences, such as asychronous or e-learning options.</t>
  </si>
  <si>
    <t>Maximum</t>
  </si>
  <si>
    <t>Scale Stats</t>
  </si>
  <si>
    <t>Value</t>
  </si>
  <si>
    <t>Specifications</t>
  </si>
  <si>
    <t>Pointer</t>
  </si>
  <si>
    <t>Thickness</t>
  </si>
  <si>
    <t>Rest</t>
  </si>
  <si>
    <t>Invisible</t>
  </si>
  <si>
    <t>Developing</t>
  </si>
  <si>
    <t>Intentional</t>
  </si>
  <si>
    <t>Strategic</t>
  </si>
  <si>
    <t>Embedded</t>
  </si>
  <si>
    <t>Not Shown</t>
  </si>
  <si>
    <t>Gauge Chart</t>
  </si>
  <si>
    <t xml:space="preserve">ATTRACTION AND EDUCATION  </t>
  </si>
  <si>
    <t>GAUGE SCALE</t>
  </si>
  <si>
    <t>RECRUITMENT</t>
  </si>
  <si>
    <t>RETENTION</t>
  </si>
  <si>
    <t>ADVANCEMENT</t>
  </si>
  <si>
    <t>Pillar Total</t>
  </si>
  <si>
    <t>STRATEGIC PILLARS DEEP DIVE</t>
  </si>
  <si>
    <t>ORGANIZATIONAL MATURITY SNAPSHOT</t>
  </si>
  <si>
    <t>Attraction and Education Maturity Overview</t>
  </si>
  <si>
    <t>DISPLAY LANGUAGE</t>
  </si>
  <si>
    <t>Strategic Vision Invisible</t>
  </si>
  <si>
    <t>Strategic Vision Developing</t>
  </si>
  <si>
    <t>Strategic Vision Intentional</t>
  </si>
  <si>
    <t>Strategic Vision Strategic</t>
  </si>
  <si>
    <t>Strategic Vision Embedded</t>
  </si>
  <si>
    <t xml:space="preserve">Advocacy and Outreach Invisible </t>
  </si>
  <si>
    <t>Advocacy and Outreach Developing</t>
  </si>
  <si>
    <t>Advocacy and Outreach Intentional</t>
  </si>
  <si>
    <t>Advocacy and Outreach Strategic</t>
  </si>
  <si>
    <t>Advocacy and Outreach Embedded</t>
  </si>
  <si>
    <t>Representation Invisible</t>
  </si>
  <si>
    <t>Representation Developing</t>
  </si>
  <si>
    <t>Representation Intentional</t>
  </si>
  <si>
    <t>Representation Strategic</t>
  </si>
  <si>
    <t>Representation Embedded</t>
  </si>
  <si>
    <t>Culture Invisible</t>
  </si>
  <si>
    <t>Culture Developing</t>
  </si>
  <si>
    <t>Culture Intentional</t>
  </si>
  <si>
    <t>Culture Embedded</t>
  </si>
  <si>
    <t>Learning and Development Invisible</t>
  </si>
  <si>
    <t>Learning and Development Developing</t>
  </si>
  <si>
    <t>Learning and Development Intentional</t>
  </si>
  <si>
    <t>Learning and Development Strategic</t>
  </si>
  <si>
    <t>Learning and Development Embedded</t>
  </si>
  <si>
    <t xml:space="preserve">Recruitment </t>
  </si>
  <si>
    <t xml:space="preserve">Retention </t>
  </si>
  <si>
    <t>Recruitment Maturity Overview</t>
  </si>
  <si>
    <t>Retention Maturity Overview</t>
  </si>
  <si>
    <t>Advancement Maturity Overview</t>
  </si>
  <si>
    <t>NEXT STEPS</t>
  </si>
  <si>
    <t>ORGANIZATIONAL OVERVIEW</t>
  </si>
  <si>
    <t>Your organization has partnered with high schools and/or post-secondary institutons to create outreach campaigns for the nuclear industry.</t>
  </si>
  <si>
    <t>Your organization has participated in a career fairs or school presentations for high schools to talk about the benefits of STEM/trades careers in general.</t>
  </si>
  <si>
    <t>Your organization is working with other industry partners to create a collective, or industry-wide marketing and promotion campaign to encourage equity-deserving groups to enter the STEM or trades fields.</t>
  </si>
  <si>
    <t xml:space="preserve">Your organization has partnered with high schools and/or post-secondary institutons to develop a marketing campaign to market both the STEM and trades fields, as well as nuclear as a promising career path for girls and non-binary people. </t>
  </si>
  <si>
    <t xml:space="preserve">Your organization has identified individuals who identify as women or non-binary, or who represent other equity-deserving groups,  who can serve as ambasadors for your organization. </t>
  </si>
  <si>
    <t>Your organization has created internship or co-op opportunities geared toward women and non-binary students.</t>
  </si>
  <si>
    <t>Your organization has developed on-the-job training programs to help women and non-binary people who may be in lower-level positions move into more senior or leadership positions.</t>
  </si>
  <si>
    <t>Your organization has set-up scholarships, co-op programs, or other similar training incentives and supports targeted specifically at increasing the representation of women and non-binary people in the industry.</t>
  </si>
  <si>
    <t xml:space="preserve">Your organization has partnered with  post-secondary institutions to create women and non-binary-specific classes related to the nuclear or clean energy sector. </t>
  </si>
  <si>
    <t>Your organization's recruitment and hiring processes have been reviewed from a DEI lens to ensure they are transparent across the organization.</t>
  </si>
  <si>
    <t>Your organization has developed targeted recruitment efforts to intentionally increase the representation of women and non-binary peope in the nuclear industry.</t>
  </si>
  <si>
    <t>Your organization has set and published targets to improve the diversity of your workforce for all equity-deserving groups, and reports publicly on the results.</t>
  </si>
  <si>
    <t>Your organization has begun to have conversations on how your organizational culture may encourage, or discourage, individuals from equity-deserving groups from working for you.</t>
  </si>
  <si>
    <t>Your organization has a comprehensive onboarding process that outlines all accommodations available to employees and provides opportunities for other accommodations to be identified.</t>
  </si>
  <si>
    <t>Your organization has employee resources groups available for women and non-binary people.</t>
  </si>
  <si>
    <t>Your organization has a network of employees from equity-deserving groups who are willing and able to promote the organization and industry externally.</t>
  </si>
  <si>
    <t>Your organization conducts an assessment or evaluation to understand why women, non-binary people, and other equity-deserving groups are leaving the nuclear industry.</t>
  </si>
  <si>
    <t>Your organization requires all employees to take progressively more specialized DEI training on a regular basis (no less than ever two years).</t>
  </si>
  <si>
    <t>Your organization has reviewed current succession plans with an equity-lens to ensure there are no barriers to the equitable advancement of women, non-binary people, and other equity-deserving groups in your organization.</t>
  </si>
  <si>
    <t>Your organization is working with local, provincial, and federal governments to ensure the necessary supports are in place to create a more diverse and inclusive workforce, such as child care options.</t>
  </si>
  <si>
    <t>Your organization is actively developing strategic pathways to employments in your organization for equity-deserving groups.</t>
  </si>
  <si>
    <t>Your organziation has developed an executive or leadership mentorship program to support the advancement of women, non-binary people and other equity-deserving groups.</t>
  </si>
  <si>
    <t>Your organization has created representation targets for women, non-binary people, and other equity-deserving groups in leadership positions.</t>
  </si>
  <si>
    <t xml:space="preserve">Your organization creates opportunities for staff to better understand the career advancement process and resources available. </t>
  </si>
  <si>
    <t>Your organization has formal development opportunities that prioritize the needs of women, non-binary people and other equity-deserving groups.</t>
  </si>
  <si>
    <t>Your job postings include a statement of commitment to DEI principles throughout the recruitment process.</t>
  </si>
  <si>
    <t>Below you will find the results of your organizational assessment. These results will help you to better understand where your organization is on the maturity model and to identify actions you can take to adavnce your organization's maturity across the four strategic pillars. 
If you have more than one person completing your organizational assessment (as recommended in the Roadmap document), we recommend arranging a meeting where the results can be discussed and you can identify common perceptions within your organization, as well as areas where perceptions and experiences may be different between groups (e.g., if one individual's assessment results show the organization at a level 4 for Attraction and Education, but another person's results only has the organiztion at a level 2 for the same pillar, a discussion about what the organization is doing and how it's communicated will be important before moving on.
As this sheet is dynamic in nature and powered by a number of formulas, the workbook has been protected. You will not be able to edits the information directly. Information will change only as information on the "Organizational Assessment" tab is updated.</t>
  </si>
  <si>
    <t>The following gauges will provide you with a high-level snapshop of where your organization sits on each strategic pillar. This is a consolidated score based on all information gathered for each pillar.</t>
  </si>
  <si>
    <t>The chart below is intended to provide more information on where your organization sits on each strategic pillar and sub-dimension. Additional information on what each maturity level means is provided below.</t>
  </si>
  <si>
    <t>The following information breaks down each strategic pillar into the five associated sub-dimension. Maturity alignments have been provided for each sub-dimension along with some high-level information about what it means to sit at a particular level.</t>
  </si>
  <si>
    <t>MATURITY MODEL OVERVIEW</t>
  </si>
  <si>
    <t>Roadmap Sub-Dimensions</t>
  </si>
  <si>
    <t>Organizational Assessment</t>
  </si>
  <si>
    <t>Definition</t>
  </si>
  <si>
    <t>Equity Deserving Groups</t>
  </si>
  <si>
    <t>Equity deserving groups are communities that experience significant collective barriers in participating in society. This could include attitudinal, historic, social and environmental barriers for members of the following communities: BIPOC, 2SLGBTQIA+, those who are disabled, etc.</t>
  </si>
  <si>
    <t>Your organziation undertakes regular (i.e., at least every 2 years) employee engagement surveys to better understand how staff in the organization perceive the culture and their own satisfaction with their employer.</t>
  </si>
  <si>
    <t>Your organization's recruitment practices and processes are integrated with DEI principles and best practices.</t>
  </si>
  <si>
    <t>Your organization has leaders who are active in creating equitable teams and have experience in creating inclusive environments.</t>
  </si>
  <si>
    <t>Your organization meets all basic accommodations requirements, such as ensuring there are accessible bathrooms for women and non-binary people in all areas of the facility.</t>
  </si>
  <si>
    <t>Your organization actively recognizes or celebrates significant cultural days or events beyond the Judeo-Christian standard.</t>
  </si>
  <si>
    <t>Your organization recognizes the diversity of its workforce and understands the benefit of a representative workforce for both individual and organizational success.</t>
  </si>
  <si>
    <t>Your organization is actively engaged with industry organizations such as WiN Canada to create more equitable spaces for women, non-binary people and other equity-deserving groups.</t>
  </si>
  <si>
    <t>Women in your organization are registered for WiN Canada's EmPOWERed Women's leadership program.</t>
  </si>
  <si>
    <t>Your organization has a culture or social committee in place that creates spaces for all employees to come together (e.g., ERGs, affinity groups, etc.).</t>
  </si>
  <si>
    <t>All promotions and advancements within your organization follow an open and transparent process that all employees are aware of.</t>
  </si>
  <si>
    <t>Your organization collects demographic data on its leadership team and understands where the gaps in representation are.</t>
  </si>
  <si>
    <t>Your organization is actively engaged with WiN Canada's Advisory Committee to provide input on future strategies to improve the industry's representation.</t>
  </si>
  <si>
    <t>You're beginning to understand the importance of a diverse talent pipeline, but have yet to make significant efforts in this area.</t>
  </si>
  <si>
    <t>You've developed some strategies to diversify the talent pipeline, but they may be ad hoc or reactive in nature</t>
  </si>
  <si>
    <t>Your organization is becoming more intentional about creating diversity in the talent pool, and may be beginning to put together organizational plans to address talent gaps long-term.</t>
  </si>
  <si>
    <t>You are working with partners to develop action plans and to advocate for changes to education systems to support increased diversity in STEM and Trades fields.</t>
  </si>
  <si>
    <t>Your organization has  a comprehensive plan to address strategic talent shortages, and is working with others in the industry to implement necessary initiatives.</t>
  </si>
  <si>
    <t>Your organization is aware it needs to make more effort to create outreach to girls, non-binary people, and other equity-deserving groups at earlier ages, but has not yet implemented any actions to that end.</t>
  </si>
  <si>
    <t>Your organziation may be testing some outreach strategies, but there is no overarching organizational approach to the initiatives.</t>
  </si>
  <si>
    <t>You are becoming more thoughtful about how to create a desire to work in the nuclear industry and have developed a suite of actions to support this goal.</t>
  </si>
  <si>
    <t>You have a strategic plan or direction that guides your advocacy and outreach work. The plan may include creating connections with governments, post-secondary institutions, school boards, etc.</t>
  </si>
  <si>
    <t>You are an industry leadering in identifying and addressing the talent pipeline problem. You may be working with other industry organizations to tackle this problem industry-wide.</t>
  </si>
  <si>
    <t>Your organization may not know the demographic profile of newly graduating students and apprentices. You may only now be beginning to think about your own organization's demographic profile.</t>
  </si>
  <si>
    <t>Your organization is aware of its current demographic profile and is looking for future workers to help address some of the identified gaps.</t>
  </si>
  <si>
    <t>Your organization is aware of the importance of representation to attract new talent. You are looking for opportunities to highligh existing diversity.</t>
  </si>
  <si>
    <t>Your organization understands how the current workforce and culture can impact future recruitment activities, and is using that knowledge to address current diversity and inclusion gaps.</t>
  </si>
  <si>
    <t>Your organization is creating new partnerships and opportunities to increase the diversity of the talent pipeline.</t>
  </si>
  <si>
    <t>Your organization is leading the industry in speaking about the historical and ongoing challenges of women in the nuclear industry, and it creating support for changes across the industry.</t>
  </si>
  <si>
    <t>You are actively working to breakdown barriers for women, non-binary people, or other equity-deserving communities by reviewing and changing existing policies and processes that impact inclusion.</t>
  </si>
  <si>
    <t>You are beginning to create responses to address feedback received from employees. You may have created culture, social, or DEI committees to support creating more postive cultures.</t>
  </si>
  <si>
    <t>Your organization is beginning to gather information from the current workforce to better understand where the challenges are so new employees don't have to face the same barriers.</t>
  </si>
  <si>
    <t>You may not yet realize the impact culture and public perception can have on long-term diversity metrics. You may be struggling with understanding where to begin on an inclusion journey.</t>
  </si>
  <si>
    <t>You've implemented innovative solutions to improve the number of women, non-binary people, and other equity-deserving groups coming out of post-secondary education.</t>
  </si>
  <si>
    <t>You've expanded your reach outside of your organization and you are working with young girls and non-binary people who are still in school to ensure they have opportunities to pursue STEM or trades careers.</t>
  </si>
  <si>
    <t>You know your organization could have a more representative workforce, particularly at the leadership level, and you are actively trying to ensure underrepresented populations have opportunities to develop necessary skills to advance.</t>
  </si>
  <si>
    <t>You know continuous learning and professional development is important, but have not yet put in place dedicated supports to ensure that learning and development is completed.</t>
  </si>
  <si>
    <t>You may not yet even be aware of how many traditional recruitment processes can result in inequities and a lack of diversity. If you are aware of these issues, it’s unlikely your organization has begun to take active steps toward mitigating these biases.</t>
  </si>
  <si>
    <t>You have policies and processes in place to support fairness in hiring, but you don’t yet take any additional steps to future address equity in hiring processes.</t>
  </si>
  <si>
    <t>You are aware of how problematic policies or approaches can create systemic barriers to diversity and inclusion. Your organization has likely undertaken a review of all recruitment policies and processes to ensure an equitable approach.</t>
  </si>
  <si>
    <t>Your organization has likely taken awareness and knowledge one step further and is actively working to mitigate unconscious bias in recruitment efforts. You have made changes to your processes based on new knowledge and feedback.</t>
  </si>
  <si>
    <t>Your organization is likely following the same recruitment tactics you have for years with little thought on how to increase the diversity of the candidate pool.</t>
  </si>
  <si>
    <t>You know who is applying for your jobs and where the gaps. You regularly review this information and use it to inform recruitment planning approaches.</t>
  </si>
  <si>
    <t>You’ve likely recognized the lack of representation within the industry and your organization, but are unsure of what to do next.</t>
  </si>
  <si>
    <t>You are beginning to think about how to improve the diversity within your organization and may be making some small changes, like reviewing websites to make sure they’re accessible, or that images are diverse.</t>
  </si>
  <si>
    <t>You know your applicant pool is not particularly diverse and you have begun to take action to address that. You may have a plan in place which may include a number of actions.</t>
  </si>
  <si>
    <t>You are extending your thinking beyond traditional recruitment activities to understand the importance of representation in all facets of the organization, such as leadership positions, conference attendance, and networking opportunities.</t>
  </si>
  <si>
    <t>You understand the importance culture can play in recruiting and retaining talent, and you may even have begun some tentative steps to understand and address current cultural barriers.</t>
  </si>
  <si>
    <t>You are working to demonstrate the culture you hope to achieve through your actions. You encourage people to share concerns and feedback on improvements they’d like to see, although many of those suggestions may remain unaddressed.</t>
  </si>
  <si>
    <t>You recognize that creating an inclusive culture is not just a one-time event, but requires conscious efforts from the moment a recruitment process starts.</t>
  </si>
  <si>
    <t>In an effort to improve the equity of your recruitment process, you actively seek feedback from those who are part of the recruitment process, both within and outside your organization.</t>
  </si>
  <si>
    <t>You are creating programs and pathways to increase the diversity of your organization. You are addressing past feedback and creating approaches designed to incent specific population groups to apply for positions in your organization.</t>
  </si>
  <si>
    <t>While your hiring managers and HR partners have access to standardized materials to support recruitment efforts, those materials may be old, outdated, or in need of a review.</t>
  </si>
  <si>
    <t>In order to address gaps in training knowledge, your organization may have provided training to all hiring managers on how to create inclusive recruitment processes.</t>
  </si>
  <si>
    <t>Your HR processes may be part of regular strategic planning discussions, and personal training and development opportunities may include courses in bias mitigation, etc.</t>
  </si>
  <si>
    <t>You have created spaces in your organization for process and policy improvements to be raised, which is allowing for refinements to current processes on a regular basis.</t>
  </si>
  <si>
    <t>You plan your recruitment activities with as much advance notice as you can to ensure the hiring process does not miss opportunities for inclusion.</t>
  </si>
  <si>
    <t>You are creating accountability with your recruitment processes, demonstrating a deep commitment to improving applicant diversity over time.</t>
  </si>
  <si>
    <t>You understand the importance of creating a culture where your workforce, in all its diversity is welcome and are creating the foundation for cultural improvements to happen.</t>
  </si>
  <si>
    <t xml:space="preserve">Your organization has a leadership team that is both committed to, and experienced in, creating equitable and inclusive environments. </t>
  </si>
  <si>
    <t>You have created processes and practices to ensure all people leaders have the resources and skills needed to create inclusive and equitable environments on their own teams.</t>
  </si>
  <si>
    <t>Your organization is actively looking to find and disrupt inequitable systems and is open in speaking about ways the organization can improve over time.</t>
  </si>
  <si>
    <t>Your leaders are expected to create and maintain inclusive cultures. Equity and inclusion are considered core competencies and are embedded into performance management processes.</t>
  </si>
  <si>
    <t>Your organization recognizes the importance of communicating your organization’s perks to current and prospective employees and is taking efforts to share “good news” stories or benefits both internally and externally.</t>
  </si>
  <si>
    <t>Your organization recognizes the competitive nature of the nuclear industry and STEM and trades fields in general. You make an effort to attract top talent to your organization and recognize culture is a key part of being a desirable company to work for.</t>
  </si>
  <si>
    <t>You have strong partnerships with other organization to promote inclusive cultures and create a set of industry-wide values on what it means to be a diverse and representative industry.</t>
  </si>
  <si>
    <t>Your organization understands how important it is to create a demographically representative workforce and that efforts to maintain that representation are ongoing.</t>
  </si>
  <si>
    <t xml:space="preserve">Your organization views diversity not as a thing to be accepted, but as a way to add cultural richness to your organization. </t>
  </si>
  <si>
    <t xml:space="preserve">Your organization is providing spaces and time for individuals to share their unique, identity-based perspectives with each other. </t>
  </si>
  <si>
    <t>Your organization has taken inclusion one-step further and is addressing not only cultural barriers to inclusion, but also physical ones, ensuring the infrastructure supporting your workforce meets the needs of everyone.</t>
  </si>
  <si>
    <t>Your organization has created a sense of inclusion and has employees who are willing to promote the organization personally and highlight their experiences of inclusion when seeking to secure new talent.</t>
  </si>
  <si>
    <t>Your organization is in compliance with all legislated and common accommodations measures, but may not yet have gone past the obvious or necessary solutions.</t>
  </si>
  <si>
    <t>You seek to better understand the current and ongoing experiences of your staff and seek to implement outcomes from those feedback mechanisms.</t>
  </si>
  <si>
    <t>Your organization has made a public commitment to creating safe and inclusive cultures.</t>
  </si>
  <si>
    <t>You understand the importance of ongoing learning and the importance of learning skills that are not technical in nature, such as cross-cultural communication and bias awareness. You act on that awareness by making training opportunities available to all staff.</t>
  </si>
  <si>
    <t>You recognize that leadership needs additional support when it comes to creating equitable and inclusive cultures. Your organization ensures leaders have the necessary skills to create safe and welcoming teams.</t>
  </si>
  <si>
    <t>You recognize that learning and development is a continuous process and that ongoing support to dismantle systems of oppression requires regular support from the organization.</t>
  </si>
  <si>
    <t>You are working with industry organizations to identify and address barriers to inclusion, but may not yet be as advanced within your own organization.</t>
  </si>
  <si>
    <t>You have processes in place to support the development and advancement of your internal staff, but may not yet be looking at those development or succession plans through a DEI lens.</t>
  </si>
  <si>
    <t>You are taking your succession planning activities to the next level and are embedding an equity and inclusion lens in your future planning work, recognizing the need to prioritize the experiences, and to dismantle the barriers, of underrepresented populations.</t>
  </si>
  <si>
    <t>You have taken a deep look into your organizational systems and processes to identify and correct any inequities found. You are confident that you have removed major areas of bias, but recognize maintaining anti-oppressive policies required ongoing review.</t>
  </si>
  <si>
    <t>You are demonstrating your commitment to improving the diversity of your organization at all levels. These commitments are public and you publicly report on progress to hold your organization accountable.</t>
  </si>
  <si>
    <t>While you may be aware of the benefits of improved diversity within leadership positions, your organization still faces challenges in creating a representative leadership team.</t>
  </si>
  <si>
    <t>Looking beyond your own industry, you are identifying successful strategies from other industries who have shifted their demographic profile overtime. You are capturing these best practices and working to implement the most promising ones into your organization.</t>
  </si>
  <si>
    <t>Your organization is backing up its commitment to equity, inclusion, and improved representation with financial support. You are creating organizational mechanisms to support the long-term success and diversity within the industry.</t>
  </si>
  <si>
    <t>You understand the demographic make-up of your leadership team and how that compares to both your organization as a whole and the broader population. However, efforts to improve representation in leadership may be in their infancy.</t>
  </si>
  <si>
    <t>You are creating opportunities for historically underrepresented populations to gain the necessary skills to advance in their careers, particularly through activities that further encourage network building and exposure.</t>
  </si>
  <si>
    <t>Your organization has not only developed a strategic succession plan, but is looking at succession through an equity lens. Traditional metrics of advancement, such as length of service, are less important than the potential individuals have.</t>
  </si>
  <si>
    <t>You recognize that no one gets to positions of leadership without support. You are actively working to create those support mechanisms in your organization to correct decades of isolation and exclusions.</t>
  </si>
  <si>
    <t>Your organization is not shying away from setting targets for representation. You have dismantled the “Myth of Meritocracy” within your organization and understand diversity in leadership is an important component to an innovative and high-functioning team.</t>
  </si>
  <si>
    <t>Your organization recognizes that workplace culture has a significant impact on an individual’s desire to stay and advance at an organization. You are creating committees or spaces for individuals to come together to build an inclusive culture.</t>
  </si>
  <si>
    <t>You are always thinking about how to ensure your workplace is welcoming to everyone and seek to minimize the need for individuals to seek out supports because they are proactively offered.</t>
  </si>
  <si>
    <t>You ensure that the organization’s approach to advancement is clear and equitable for everyone. You avoid making advancement decisions based on connections of relationships and instead focus on work performance and potential.</t>
  </si>
  <si>
    <t>You are encouraging women and others in your organization to create connections in the industry and become members of other networks that will support their career advancement and development.</t>
  </si>
  <si>
    <t>You ensure that your leadership team and people managers have the skills and knowledge to create equitable advancement processes and to understand how their bias may impact the decisions they make.</t>
  </si>
  <si>
    <t>You are creating in-house opportunities for women, non-binary people, and other equity deserving groups to seek coaching, mentorship, and career guidance from a network of leaders.</t>
  </si>
  <si>
    <t>You are embracing the diversity of your organization and providing various approaches to learning and development, recognizing the not everyone learns in the same way or requires the same supports.</t>
  </si>
  <si>
    <t>Your organization recognizes that despite your best efforts, incidences of bullying or discrimination may still occur. Your organization has a clear mechanism for supporting those who have experienced harmful events and returning the organization to safety.</t>
  </si>
  <si>
    <t>Your organization may have begun adding DEI or equity statements to job ads noting your openness to candidates from underrepresented groups, but despite that you may not be seeing a significant improvement in the diversity of your candidate pool.</t>
  </si>
  <si>
    <t>Your organization has created opportunities for hiring managers and HR professionals to understand the importance of equity and inclusion in the hiring process, although their understanding of how to implement equity measures may remain superficial.</t>
  </si>
  <si>
    <t>When speaking with underrepresented groups about working in the nuclear industry, you may highlight the opportunities for career growth, but not speak the specifics of the issue, such as the current demographic make-up of your management team.</t>
  </si>
  <si>
    <t>You are working with other industry members to better understand why people may choose not to pursue a career in the nuclear industry. While a plan to address challenges may not yet be in place, the groundwork is laid for the development of one.</t>
  </si>
  <si>
    <t>You understand that improving  dversity in an organization requires efforts from everyone, not just those who have been historically excluded. You value allyship and seek to provide spaces for men and those in positions of power to improvements.</t>
  </si>
  <si>
    <t>You recognize that creating equitable workplaces requires changes in systems outside of your organization. You are working with other system actors, such as governments and post-secondary institutions to identify barriers to inclusion and mitigate them.</t>
  </si>
  <si>
    <t>You recognize large systemic barriers continue to exist and are actively seeking to dismantle them. At the same time, you are implementing approaches to mitigate these barriers while the systemic work contninues.</t>
  </si>
  <si>
    <t>Culture Strategic</t>
  </si>
  <si>
    <t>You ensure your leadership teams are promoting the values of equity and inclusion. You are holding them accountable for the environments they create and are seeking feedback from those who work for them, as well as those who they work alongside.</t>
  </si>
  <si>
    <t>Your organization understand the impact the global world can have on feelings belonging and safety. You don’t shy away from addressing challenging topics and provide spaces for individuals who may be struggling with global events to share their experiences.</t>
  </si>
  <si>
    <t>Your organization recognizes that the experiences of women and other equity deserving groups may be different than that of more historically represented groups. You gather those unique perspectives in addition to understanding of the workforce in general.</t>
  </si>
  <si>
    <t>Your organization recognizes that there are barriers to participation in the nuclear industry for women and equity deserving groups that are beyond the scope of your organization. You are working with the necessary policy makers to address those barriers.</t>
  </si>
  <si>
    <t>You understand the need to ensure processes are equitable. Your recruitment practices are regularly reviewed to ensure they align with current best practices, and you have developed processes to train hiring managers on inclusive recruitment.</t>
  </si>
  <si>
    <t>You’ve committed to increasing the diversity of your workforce publicly and have set measurable targets to demonstrate progress. You are willing to acknowledge gaps and have processes in place to adjust approaches based on feedback.</t>
  </si>
  <si>
    <t>You realize that the barriers to representation are often higher than previously thought. You are implementing more innovative approaches that target specific underrepresented populations to improve the diversity of your organization.</t>
  </si>
  <si>
    <t>You know that even with the best efforts there may be times where inappropriate behaviour occurs. You ensure that those who have been harmed have avenues to seek support and recourse that does not further hamper their career advancement prospects.</t>
  </si>
  <si>
    <t>ORGANIZATIONAL ASSESSMENT RESULTS</t>
  </si>
  <si>
    <r>
      <t xml:space="preserve">
The following assessment questionnaire provides organizations with the ability to identify core actions that are associated with the various levels of organizational maturity for each strategic pillar.
The intent of the organizational assessment it not to create concern or frustration with the process of embedding equity and inclusion within your organization, but to help organizations of all sizes and capacities identify where they may be on the maturity journey and then identify actions that will be the most beneficial to the organization right now. As the organization matures, this assessment can be redone to see what progress has been made and to help identify the next set of actions to take.
</t>
    </r>
    <r>
      <rPr>
        <sz val="11"/>
        <color theme="1"/>
        <rFont val="Euclid Circular A Medium"/>
        <family val="2"/>
        <scheme val="major"/>
      </rPr>
      <t>Who should complete this assessment?</t>
    </r>
    <r>
      <rPr>
        <sz val="11"/>
        <color theme="1"/>
        <rFont val="Museo Slab 300"/>
        <family val="2"/>
        <scheme val="minor"/>
      </rPr>
      <t xml:space="preserve">
Ideally, this assessment would be completed by at least three or four areas within your organization (depending on organizational size and capacity). In order to best understand the experiences and perspectives of your entire organization, we recommend the organizational assessment is completed by:
&gt; One individual from the Senior Leadership Team
&gt; One individual from the Human Resources Team
&gt; Two or more individuals who represent the day-to-day workforce in your organization, such as women or non-binary people working for your organization
&gt; Your existing Diversity, Equity, and Inclusion (DEI) Committee, if one exists.
The intent of having multiple people complete the assessment is to ensure various perceptions of the organization's maturity are captured. Differences in assessments may mean that initiatives that have been implemented are not being well communicated to your staff, or that the impact of those initiatives has not been as pronounced or successful as leadership or Human Resources may have anticipated.
If multiple people in your orgnization complete the organizational assessment, we recommend a short meeting to discuss the results of the assessment and determine where the organization rests on the maturity model prior to choosing which additional actions may be implemented.
</t>
    </r>
  </si>
  <si>
    <t>Your organization understands the need to build a strong talent pipeline and has had discussions on what steps should be taken.</t>
  </si>
  <si>
    <t>Individuals within your organization have identified the benefits of early attraction and may have attended some events (such as career fairs, etc.).</t>
  </si>
  <si>
    <t>Your organization has had discussions on the need to undertake advocacy and outreach efforts.</t>
  </si>
  <si>
    <t>Your organization has a general understanding of the current representation of women, non-binary people, and other equity-deserving groups within your organization.</t>
  </si>
  <si>
    <t>Your organization is generally aware of cultural challenges or perceptions of exclusion within your organization.</t>
  </si>
  <si>
    <t>Your organization demonstrates awareness of inequities in the workplace that impact women and non-binary folks, and has considered how to better support these individuals, though efforts have yet to be implemented.</t>
  </si>
  <si>
    <t>Your organization understands the importance of corporate learning and development opportunities.</t>
  </si>
  <si>
    <t>Your organization references ongoing learning and development opportunities when speaking with young girls and non-binary people who may be condsidering the industry.</t>
  </si>
  <si>
    <t>Your organization is holding conversations about how to ensure your recruitment processes are fair and transparent.</t>
  </si>
  <si>
    <r>
      <rPr>
        <sz val="11"/>
        <color theme="1"/>
        <rFont val="Euclid Circular A Medium"/>
        <family val="2"/>
        <scheme val="major"/>
      </rPr>
      <t xml:space="preserve">How do I use the organizational assessment to help me choose which actions to implement?
</t>
    </r>
    <r>
      <rPr>
        <sz val="11"/>
        <color theme="1"/>
        <rFont val="Museo Slab 300"/>
        <family val="3"/>
        <scheme val="minor"/>
      </rPr>
      <t>Organizations are free to choose any actions from the Roadmap; however, we recommend that you do not "jump" levels without due consideration. Organizations that attempt to implement more advanced equity and inclusion strategies may find that they have not laid the groundwork necessary for long-term success. This can mean wasted hours and wasted budget, not to mention organizational frustration. Accordingly, we recommend looking at all the action at or below your current assessed maturity level prior to implementing more advanced actions.</t>
    </r>
    <r>
      <rPr>
        <sz val="11"/>
        <color theme="1"/>
        <rFont val="Euclid Circular A Medium"/>
        <family val="2"/>
        <scheme val="major"/>
      </rPr>
      <t xml:space="preserve">
Completing the Assessment</t>
    </r>
    <r>
      <rPr>
        <sz val="11"/>
        <color theme="1"/>
        <rFont val="Museo Slab 300"/>
        <family val="2"/>
        <scheme val="minor"/>
      </rPr>
      <t xml:space="preserve">
To complete the organizational assessment, check the box next to each activity your orgnanization has completed. These are intended to be example actions, so if they do not directly align with your organization's experience, please use your best judgement in whether or not to check-off a particular box. For example, if you are not currently working to influence the cirriculum to encourage more STEM focus, but are working with post-secondary institutions to identify what the cirriculum needs to be in the coming years, you can use your judgement on whether your actions are similar in scope and impact. If they are, please check the box most closely associated with the actions you have completed.
When determining similarity, please think about both scope - that is how far reaching is this action and how many people can potentially benefit from it, and impact - if this action is implemented successfully, what impact will it have on advancing the Roadmap's goals.
The organizational assessment statements begin on the next page. Please complete all sections to ensure accurate results. Please check off </t>
    </r>
    <r>
      <rPr>
        <b/>
        <u/>
        <sz val="11"/>
        <color theme="1"/>
        <rFont val="Museo Slab 300"/>
        <family val="3"/>
        <scheme val="minor"/>
      </rPr>
      <t>ALL</t>
    </r>
    <r>
      <rPr>
        <sz val="11"/>
        <color theme="1"/>
        <rFont val="Museo Slab 300"/>
        <family val="3"/>
        <scheme val="minor"/>
      </rPr>
      <t xml:space="preserve"> actions your organization has completed (or where it has completed similar actions). Do not just check off the "highest" level action.</t>
    </r>
    <r>
      <rPr>
        <sz val="11"/>
        <color theme="1"/>
        <rFont val="Museo Slab 300"/>
        <family val="2"/>
        <scheme val="minor"/>
      </rPr>
      <t xml:space="preserve">
</t>
    </r>
    <r>
      <rPr>
        <sz val="9"/>
        <color theme="1"/>
        <rFont val="Museo Slab 300"/>
        <family val="3"/>
        <scheme val="minor"/>
      </rPr>
      <t>Please note, this workbook has been locked and no changes can be made to the contents. Only the check boxes are available for input.</t>
    </r>
  </si>
  <si>
    <t xml:space="preserve">Your organization has an allyship network that includes men to advance the goal of more diverse representation within the organization. </t>
  </si>
  <si>
    <t xml:space="preserve">Following the completion of the organizational assessment, and holding and internal discussions that are necessary, you can return to the roadmap and identify which actions your organization wishes to explore further. In order to create sustainable change for your organization it is recommended that you do not skip actions from lower levels before proceeding to actions further along the maturity pathway. </t>
  </si>
  <si>
    <t>Return to the Roadmap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</si>
</sst>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5" x14ac:knownFonts="1">
    <font>
      <sz val="11"/>
      <color theme="1"/>
      <name val="Museo Slab 300"/>
      <family val="2"/>
      <scheme val="minor"/>
    </font>
    <font>
      <sz val="14"/>
      <color rgb="FF000000"/>
      <name val="Euclid Circular A Light"/>
      <family val="2"/>
    </font>
    <font>
      <sz val="11"/>
      <color rgb="FF000000"/>
      <name val="Museo Slab 300"/>
      <family val="2"/>
      <scheme val="minor"/>
    </font>
    <font>
      <sz val="11"/>
      <color theme="1"/>
      <name val="Museo Slab 300"/>
      <family val="2"/>
      <scheme val="minor"/>
    </font>
    <font>
      <b/>
      <sz val="11"/>
      <color theme="1"/>
      <name val="Museo Slab 300"/>
      <family val="2"/>
      <scheme val="minor"/>
    </font>
    <font>
      <sz val="11"/>
      <color theme="0"/>
      <name val="Museo Slab 300"/>
      <family val="2"/>
      <scheme val="minor"/>
    </font>
    <font>
      <sz val="11"/>
      <color theme="1"/>
      <name val="Euclid Circular A Medium"/>
      <family val="2"/>
      <scheme val="major"/>
    </font>
    <font>
      <sz val="14"/>
      <color theme="1"/>
      <name val="Euclid Circular A Medium"/>
      <family val="2"/>
      <scheme val="major"/>
    </font>
    <font>
      <sz val="14"/>
      <color theme="1"/>
      <name val="Euclid Circular A Medium"/>
      <family val="2"/>
    </font>
    <font>
      <sz val="11"/>
      <color theme="1"/>
      <name val="Euclid Circular A"/>
      <family val="2"/>
    </font>
    <font>
      <b/>
      <sz val="11"/>
      <color theme="1"/>
      <name val="Museo Slab 300"/>
      <family val="3"/>
      <scheme val="minor"/>
    </font>
    <font>
      <b/>
      <sz val="11"/>
      <color theme="1"/>
      <name val="Euclid Circular A Medium"/>
      <family val="2"/>
      <scheme val="major"/>
    </font>
    <font>
      <sz val="14"/>
      <color rgb="FF000000"/>
      <name val="Euclid Circular A Medium"/>
      <family val="2"/>
    </font>
    <font>
      <sz val="14"/>
      <color theme="1"/>
      <name val="Museo Slab 300"/>
      <family val="3"/>
      <scheme val="minor"/>
    </font>
    <font>
      <sz val="11"/>
      <color rgb="FF000000"/>
      <name val="Museo Slab 300"/>
      <family val="3"/>
      <scheme val="minor"/>
    </font>
    <font>
      <sz val="11"/>
      <color theme="0"/>
      <name val="Euclid Circular A"/>
      <family val="2"/>
    </font>
    <font>
      <sz val="11"/>
      <color theme="0"/>
      <name val="Euclid Circular A Medium"/>
      <family val="2"/>
      <scheme val="major"/>
    </font>
    <font>
      <sz val="10"/>
      <color theme="1"/>
      <name val="Museo Slab 300"/>
      <family val="2"/>
      <scheme val="minor"/>
    </font>
    <font>
      <sz val="11"/>
      <color theme="1"/>
      <name val="Museo Slab 300"/>
      <family val="3"/>
      <scheme val="minor"/>
    </font>
    <font>
      <b/>
      <sz val="11"/>
      <color theme="4"/>
      <name val="Euclid Circular A Medium"/>
      <family val="2"/>
      <scheme val="major"/>
    </font>
    <font>
      <b/>
      <sz val="11"/>
      <color theme="6"/>
      <name val="Euclid Circular A Medium"/>
      <family val="2"/>
      <scheme val="major"/>
    </font>
    <font>
      <b/>
      <sz val="11"/>
      <color theme="7"/>
      <name val="Euclid Circular A Medium"/>
      <family val="2"/>
      <scheme val="major"/>
    </font>
    <font>
      <b/>
      <sz val="11"/>
      <color theme="5"/>
      <name val="Euclid Circular A Medium"/>
      <family val="2"/>
      <scheme val="major"/>
    </font>
    <font>
      <b/>
      <sz val="11"/>
      <color theme="3"/>
      <name val="Euclid Circular A Medium"/>
      <family val="2"/>
      <scheme val="major"/>
    </font>
    <font>
      <b/>
      <sz val="11"/>
      <color theme="9"/>
      <name val="Euclid Circular A Medium"/>
      <family val="2"/>
      <scheme val="major"/>
    </font>
    <font>
      <b/>
      <sz val="14"/>
      <color theme="1"/>
      <name val="Euclid Circular A Medium"/>
      <family val="2"/>
      <scheme val="major"/>
    </font>
    <font>
      <b/>
      <sz val="11"/>
      <name val="Euclid Circular A Medium"/>
      <family val="2"/>
      <scheme val="major"/>
    </font>
    <font>
      <sz val="9"/>
      <color theme="1"/>
      <name val="Segoe UI"/>
      <family val="2"/>
    </font>
    <font>
      <b/>
      <u/>
      <sz val="11"/>
      <color theme="1"/>
      <name val="Museo Slab 300"/>
      <family val="3"/>
      <scheme val="minor"/>
    </font>
    <font>
      <sz val="11"/>
      <name val="Euclid Circular A"/>
      <family val="2"/>
    </font>
    <font>
      <sz val="10"/>
      <color theme="1"/>
      <name val="Euclid Circular A"/>
      <family val="2"/>
    </font>
    <font>
      <sz val="9"/>
      <color theme="1"/>
      <name val="Museo Slab 300"/>
      <family val="3"/>
      <scheme val="minor"/>
    </font>
    <font>
      <sz val="11"/>
      <color rgb="FF000000"/>
      <name val="Museo Slab 300"/>
      <family val="3"/>
    </font>
    <font>
      <u/>
      <sz val="11"/>
      <color theme="10"/>
      <name val="Museo Slab 300"/>
      <family val="2"/>
      <scheme val="minor"/>
    </font>
    <font>
      <u/>
      <sz val="16"/>
      <color theme="10"/>
      <name val="Euclid Circular A Medium"/>
      <family val="2"/>
      <scheme val="major"/>
    </font>
  </fonts>
  <fills count="24">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2" tint="-9.9978637043366805E-2"/>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3" fillId="0" borderId="0" applyFont="0" applyFill="0" applyBorder="0" applyAlignment="0" applyProtection="0"/>
    <xf numFmtId="0" fontId="33" fillId="0" borderId="0" applyNumberFormat="0" applyFill="0" applyBorder="0" applyAlignment="0" applyProtection="0"/>
  </cellStyleXfs>
  <cellXfs count="117">
    <xf numFmtId="0" fontId="0" fillId="0" borderId="0" xfId="0"/>
    <xf numFmtId="0" fontId="0" fillId="0" borderId="0" xfId="0" applyAlignment="1">
      <alignment vertical="top"/>
    </xf>
    <xf numFmtId="0" fontId="0" fillId="0" borderId="0" xfId="0" applyAlignment="1">
      <alignment wrapText="1"/>
    </xf>
    <xf numFmtId="0" fontId="1" fillId="0" borderId="0" xfId="0" applyFont="1" applyAlignment="1">
      <alignment horizontal="center" vertical="center" wrapText="1" readingOrder="1"/>
    </xf>
    <xf numFmtId="0" fontId="2" fillId="0" borderId="1" xfId="0" applyFont="1" applyBorder="1" applyAlignment="1">
      <alignment horizontal="left" vertical="center" wrapText="1" readingOrder="1"/>
    </xf>
    <xf numFmtId="10" fontId="0" fillId="0" borderId="0" xfId="1" applyNumberFormat="1" applyFont="1"/>
    <xf numFmtId="164" fontId="0" fillId="0" borderId="0" xfId="1" applyNumberFormat="1" applyFont="1"/>
    <xf numFmtId="0" fontId="0" fillId="3" borderId="0" xfId="0" applyFill="1"/>
    <xf numFmtId="0" fontId="0" fillId="4" borderId="0" xfId="0" applyFill="1"/>
    <xf numFmtId="0" fontId="4" fillId="0" borderId="0" xfId="0" applyFont="1"/>
    <xf numFmtId="0" fontId="4" fillId="3" borderId="0" xfId="0" applyFont="1" applyFill="1"/>
    <xf numFmtId="0" fontId="4" fillId="5" borderId="0" xfId="0" applyFont="1" applyFill="1"/>
    <xf numFmtId="0" fontId="0" fillId="5" borderId="0" xfId="0" applyFill="1"/>
    <xf numFmtId="0" fontId="4" fillId="6" borderId="0" xfId="0" applyFont="1" applyFill="1"/>
    <xf numFmtId="0" fontId="0" fillId="6" borderId="0" xfId="0" applyFill="1"/>
    <xf numFmtId="0" fontId="4" fillId="7" borderId="0" xfId="0" applyFont="1" applyFill="1"/>
    <xf numFmtId="0" fontId="0" fillId="7" borderId="0" xfId="0" applyFill="1"/>
    <xf numFmtId="0" fontId="8" fillId="0" borderId="0" xfId="0" applyFont="1" applyAlignment="1">
      <alignment horizontal="center"/>
    </xf>
    <xf numFmtId="0" fontId="10" fillId="3" borderId="0" xfId="0" applyFont="1" applyFill="1"/>
    <xf numFmtId="0" fontId="11" fillId="0" borderId="0" xfId="0" applyFont="1"/>
    <xf numFmtId="0" fontId="10" fillId="5" borderId="0" xfId="0" applyFont="1" applyFill="1"/>
    <xf numFmtId="0" fontId="10" fillId="6" borderId="0" xfId="0" applyFont="1" applyFill="1"/>
    <xf numFmtId="0" fontId="10" fillId="7" borderId="0" xfId="0" applyFont="1" applyFill="1"/>
    <xf numFmtId="0" fontId="6" fillId="5" borderId="0" xfId="0" applyFont="1" applyFill="1"/>
    <xf numFmtId="0" fontId="8" fillId="0" borderId="0" xfId="0" applyFont="1" applyAlignment="1">
      <alignment horizontal="center" wrapText="1"/>
    </xf>
    <xf numFmtId="0" fontId="13" fillId="0" borderId="0" xfId="0" applyFont="1" applyAlignment="1">
      <alignment horizontal="center" vertical="center" wrapText="1"/>
    </xf>
    <xf numFmtId="0" fontId="16" fillId="6" borderId="0" xfId="0" applyFont="1" applyFill="1"/>
    <xf numFmtId="0" fontId="15" fillId="5" borderId="0" xfId="0" applyFont="1" applyFill="1"/>
    <xf numFmtId="0" fontId="16" fillId="5" borderId="0" xfId="0" applyFont="1" applyFill="1"/>
    <xf numFmtId="0" fontId="9" fillId="3" borderId="0" xfId="0" applyFont="1" applyFill="1"/>
    <xf numFmtId="0" fontId="15" fillId="3" borderId="0" xfId="0" applyFont="1" applyFill="1"/>
    <xf numFmtId="0" fontId="16" fillId="3" borderId="0" xfId="0" applyFont="1" applyFill="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24" fillId="0" borderId="1" xfId="0" applyFont="1" applyBorder="1" applyAlignment="1">
      <alignment vertical="center" wrapText="1"/>
    </xf>
    <xf numFmtId="0" fontId="2" fillId="0" borderId="0" xfId="0" applyFont="1" applyAlignment="1">
      <alignment horizontal="left" vertical="center" wrapText="1" readingOrder="1"/>
    </xf>
    <xf numFmtId="0" fontId="27" fillId="0" borderId="0" xfId="0" applyFont="1" applyAlignment="1">
      <alignment vertical="center"/>
    </xf>
    <xf numFmtId="0" fontId="9" fillId="2" borderId="0" xfId="0" applyFont="1" applyFill="1"/>
    <xf numFmtId="0" fontId="9" fillId="8" borderId="0" xfId="0" applyFont="1" applyFill="1"/>
    <xf numFmtId="0" fontId="9" fillId="9" borderId="0" xfId="0" applyFont="1" applyFill="1"/>
    <xf numFmtId="0" fontId="9" fillId="10" borderId="0" xfId="0" applyFont="1" applyFill="1"/>
    <xf numFmtId="0" fontId="0" fillId="0" borderId="1" xfId="0" applyBorder="1" applyAlignment="1">
      <alignment horizontal="left" vertical="center" wrapText="1"/>
    </xf>
    <xf numFmtId="0" fontId="0" fillId="11" borderId="0" xfId="0" applyFill="1"/>
    <xf numFmtId="0" fontId="9" fillId="11" borderId="0" xfId="0" applyFont="1" applyFill="1"/>
    <xf numFmtId="0" fontId="9" fillId="12" borderId="0" xfId="0" applyFont="1" applyFill="1"/>
    <xf numFmtId="0" fontId="15" fillId="13" borderId="0" xfId="0" applyFont="1" applyFill="1"/>
    <xf numFmtId="0" fontId="9" fillId="14" borderId="0" xfId="0" applyFont="1" applyFill="1"/>
    <xf numFmtId="0" fontId="15" fillId="10" borderId="0" xfId="0" applyFont="1" applyFill="1"/>
    <xf numFmtId="0" fontId="0" fillId="12" borderId="0" xfId="0" applyFill="1" applyAlignment="1">
      <alignment vertical="center"/>
    </xf>
    <xf numFmtId="0" fontId="0" fillId="14" borderId="0" xfId="0" applyFill="1" applyAlignment="1">
      <alignment vertical="center"/>
    </xf>
    <xf numFmtId="0" fontId="5" fillId="5" borderId="0" xfId="0" applyFont="1" applyFill="1" applyAlignment="1">
      <alignment vertical="center"/>
    </xf>
    <xf numFmtId="0" fontId="5" fillId="13" borderId="0" xfId="0" applyFont="1" applyFill="1" applyAlignment="1">
      <alignment vertical="center"/>
    </xf>
    <xf numFmtId="0" fontId="0" fillId="0" borderId="1" xfId="0" applyBorder="1" applyAlignment="1">
      <alignment vertical="center" wrapText="1"/>
    </xf>
    <xf numFmtId="0" fontId="6" fillId="7" borderId="0" xfId="0" applyFont="1" applyFill="1" applyAlignment="1">
      <alignment vertical="center"/>
    </xf>
    <xf numFmtId="0" fontId="0" fillId="0" borderId="1" xfId="0" applyBorder="1" applyAlignment="1">
      <alignment vertical="center"/>
    </xf>
    <xf numFmtId="0" fontId="15" fillId="15" borderId="0" xfId="0" applyFont="1" applyFill="1" applyAlignment="1">
      <alignment vertical="center"/>
    </xf>
    <xf numFmtId="0" fontId="5" fillId="15" borderId="0" xfId="0" applyFont="1" applyFill="1" applyAlignment="1">
      <alignment vertical="center"/>
    </xf>
    <xf numFmtId="0" fontId="15" fillId="6" borderId="0" xfId="0" applyFont="1" applyFill="1" applyAlignment="1">
      <alignment vertical="center"/>
    </xf>
    <xf numFmtId="0" fontId="5" fillId="6" borderId="0" xfId="0" applyFont="1" applyFill="1" applyAlignment="1">
      <alignment vertical="center"/>
    </xf>
    <xf numFmtId="0" fontId="9" fillId="16" borderId="0" xfId="0" applyFont="1" applyFill="1" applyAlignment="1">
      <alignment vertical="center"/>
    </xf>
    <xf numFmtId="0" fontId="0" fillId="16" borderId="0" xfId="0" applyFill="1" applyAlignment="1">
      <alignment vertical="center"/>
    </xf>
    <xf numFmtId="0" fontId="9" fillId="17" borderId="0" xfId="0" applyFont="1" applyFill="1" applyAlignment="1">
      <alignment vertical="center"/>
    </xf>
    <xf numFmtId="0" fontId="0" fillId="17" borderId="0" xfId="0" applyFill="1" applyAlignment="1">
      <alignment vertical="center"/>
    </xf>
    <xf numFmtId="0" fontId="9" fillId="18" borderId="0" xfId="0" applyFont="1" applyFill="1" applyAlignment="1">
      <alignment vertical="center"/>
    </xf>
    <xf numFmtId="0" fontId="0" fillId="18" borderId="0" xfId="0" applyFill="1" applyAlignment="1">
      <alignment vertical="center"/>
    </xf>
    <xf numFmtId="0" fontId="0" fillId="0" borderId="1" xfId="0" applyBorder="1" applyAlignment="1">
      <alignment horizontal="left" vertical="center"/>
    </xf>
    <xf numFmtId="0" fontId="29" fillId="19" borderId="0" xfId="0" applyFont="1" applyFill="1" applyAlignment="1">
      <alignment vertical="center"/>
    </xf>
    <xf numFmtId="0" fontId="0" fillId="19" borderId="0" xfId="0" applyFill="1" applyAlignment="1">
      <alignment vertical="center"/>
    </xf>
    <xf numFmtId="0" fontId="29" fillId="20" borderId="0" xfId="0" applyFont="1" applyFill="1" applyAlignment="1">
      <alignment vertical="center"/>
    </xf>
    <xf numFmtId="0" fontId="0" fillId="20" borderId="0" xfId="0" applyFill="1" applyAlignment="1">
      <alignment vertical="center"/>
    </xf>
    <xf numFmtId="0" fontId="29" fillId="21" borderId="0" xfId="0" applyFont="1" applyFill="1" applyAlignment="1">
      <alignment vertical="center"/>
    </xf>
    <xf numFmtId="0" fontId="0" fillId="21" borderId="0" xfId="0" applyFill="1" applyAlignment="1">
      <alignment vertical="center"/>
    </xf>
    <xf numFmtId="0" fontId="29" fillId="7" borderId="0" xfId="0" applyFont="1" applyFill="1" applyAlignment="1">
      <alignment vertical="center"/>
    </xf>
    <xf numFmtId="0" fontId="0" fillId="7" borderId="0" xfId="0" applyFill="1" applyAlignment="1">
      <alignment vertical="center"/>
    </xf>
    <xf numFmtId="0" fontId="29" fillId="22" borderId="0" xfId="0" applyFont="1" applyFill="1" applyAlignment="1">
      <alignment vertical="center"/>
    </xf>
    <xf numFmtId="0" fontId="0" fillId="22" borderId="0" xfId="0" applyFill="1" applyAlignment="1">
      <alignment vertical="center"/>
    </xf>
    <xf numFmtId="0" fontId="5" fillId="0" borderId="1" xfId="0" applyFont="1" applyBorder="1" applyAlignment="1" applyProtection="1">
      <alignment vertical="center"/>
      <protection locked="0"/>
    </xf>
    <xf numFmtId="0" fontId="5" fillId="0" borderId="1" xfId="0" applyFont="1" applyBorder="1" applyProtection="1">
      <protection locked="0"/>
    </xf>
    <xf numFmtId="0" fontId="17" fillId="0" borderId="0" xfId="0" applyFont="1" applyAlignment="1">
      <alignment horizontal="left" vertical="center" wrapText="1"/>
    </xf>
    <xf numFmtId="0" fontId="18" fillId="0" borderId="5" xfId="0" applyFont="1" applyBorder="1" applyAlignment="1">
      <alignment vertical="center"/>
    </xf>
    <xf numFmtId="0" fontId="14" fillId="23" borderId="4" xfId="0" applyFont="1" applyFill="1" applyBorder="1" applyAlignment="1">
      <alignment vertical="center"/>
    </xf>
    <xf numFmtId="0" fontId="14" fillId="23" borderId="5" xfId="0" applyFont="1" applyFill="1" applyBorder="1" applyAlignment="1">
      <alignment vertical="center"/>
    </xf>
    <xf numFmtId="0" fontId="17" fillId="0" borderId="0" xfId="0" applyFont="1" applyAlignment="1">
      <alignment vertical="center" wrapText="1"/>
    </xf>
    <xf numFmtId="0" fontId="34" fillId="0" borderId="0" xfId="2" applyFont="1"/>
    <xf numFmtId="0" fontId="25" fillId="0" borderId="0" xfId="0" applyFont="1" applyAlignment="1">
      <alignment horizontal="center" vertical="center" wrapText="1"/>
    </xf>
    <xf numFmtId="0" fontId="6" fillId="0" borderId="0" xfId="0" applyFont="1" applyAlignment="1">
      <alignment horizontal="left" vertical="center" wrapText="1"/>
    </xf>
    <xf numFmtId="0" fontId="11" fillId="2" borderId="0" xfId="0" applyFont="1" applyFill="1" applyAlignment="1">
      <alignment horizont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6" fillId="2" borderId="0" xfId="0" applyFont="1" applyFill="1" applyAlignment="1">
      <alignment horizontal="center" vertical="center" wrapText="1"/>
    </xf>
    <xf numFmtId="0" fontId="19"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0" fillId="0" borderId="0" xfId="0" applyAlignment="1">
      <alignment horizontal="left" vertical="center" wrapText="1"/>
    </xf>
    <xf numFmtId="0" fontId="7" fillId="2" borderId="0" xfId="0" applyFont="1" applyFill="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center" wrapText="1" readingOrder="1"/>
    </xf>
    <xf numFmtId="0" fontId="7" fillId="0" borderId="0" xfId="0" applyFont="1" applyAlignment="1">
      <alignment horizontal="center"/>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left" vertical="center" wrapText="1" indent="2"/>
    </xf>
    <xf numFmtId="0" fontId="18" fillId="0" borderId="0" xfId="0" applyFont="1" applyAlignment="1">
      <alignment horizontal="center" vertical="center" wrapText="1"/>
    </xf>
    <xf numFmtId="0" fontId="12" fillId="0" borderId="0" xfId="0" applyFont="1" applyAlignment="1">
      <alignment horizontal="center" vertical="center" readingOrder="1"/>
    </xf>
    <xf numFmtId="0" fontId="17" fillId="0" borderId="0" xfId="0" applyFont="1" applyAlignment="1">
      <alignment horizontal="left" vertical="center" wrapText="1"/>
    </xf>
    <xf numFmtId="0" fontId="6" fillId="7" borderId="0" xfId="0" applyFont="1" applyFill="1" applyAlignment="1">
      <alignment horizontal="left"/>
    </xf>
    <xf numFmtId="0" fontId="16" fillId="6" borderId="0" xfId="0" applyFont="1" applyFill="1" applyAlignment="1">
      <alignment horizontal="left"/>
    </xf>
    <xf numFmtId="0" fontId="16" fillId="3" borderId="0" xfId="0" applyFont="1" applyFill="1" applyAlignment="1">
      <alignment horizontal="left"/>
    </xf>
    <xf numFmtId="0" fontId="9" fillId="0" borderId="0" xfId="0" applyFont="1" applyAlignment="1">
      <alignment vertical="center" wrapText="1"/>
    </xf>
    <xf numFmtId="0" fontId="9" fillId="0" borderId="0" xfId="0" applyFont="1" applyAlignment="1">
      <alignment horizontal="left" vertical="center" wrapText="1"/>
    </xf>
    <xf numFmtId="0" fontId="16" fillId="5" borderId="0" xfId="0" applyFont="1" applyFill="1" applyAlignment="1">
      <alignment horizontal="left"/>
    </xf>
    <xf numFmtId="0" fontId="30" fillId="0" borderId="0" xfId="0" applyFont="1" applyAlignment="1">
      <alignment horizontal="left" vertical="center" wrapText="1"/>
    </xf>
    <xf numFmtId="0" fontId="0" fillId="0" borderId="0" xfId="0"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Attraction and Education</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'Raw Data'!$A$3:$A$7</c:f>
              <c:strCache>
                <c:ptCount val="5"/>
                <c:pt idx="0">
                  <c:v>Strategic Vision</c:v>
                </c:pt>
                <c:pt idx="1">
                  <c:v>Advocacy and Outreach</c:v>
                </c:pt>
                <c:pt idx="2">
                  <c:v>Representation</c:v>
                </c:pt>
                <c:pt idx="3">
                  <c:v>Culture</c:v>
                </c:pt>
                <c:pt idx="4">
                  <c:v>Learning and Development</c:v>
                </c:pt>
              </c:strCache>
            </c:strRef>
          </c:cat>
          <c:val>
            <c:numRef>
              <c:f>'Raw Data'!$B$3:$B$7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4F7-4D41-9780-699B29EC5132}"/>
            </c:ext>
          </c:extLst>
        </c:ser>
        <c:ser>
          <c:idx val="1"/>
          <c:order val="1"/>
          <c:tx>
            <c:v>Recruitment</c:v>
          </c:tx>
          <c:spPr>
            <a:ln w="28575" cap="rnd">
              <a:solidFill>
                <a:schemeClr val="accent3">
                  <a:lumMod val="75000"/>
                </a:schemeClr>
              </a:solidFill>
              <a:round/>
            </a:ln>
            <a:effectLst/>
          </c:spPr>
          <c:marker>
            <c:symbol val="circle"/>
            <c:size val="5"/>
            <c:spPr>
              <a:solidFill>
                <a:schemeClr val="accent2"/>
              </a:solidFill>
              <a:ln w="9525">
                <a:solidFill>
                  <a:schemeClr val="accent3">
                    <a:lumMod val="75000"/>
                  </a:schemeClr>
                </a:solidFill>
              </a:ln>
              <a:effectLst/>
            </c:spPr>
          </c:marker>
          <c:cat>
            <c:strRef>
              <c:f>'Raw Data'!$A$3:$A$7</c:f>
              <c:strCache>
                <c:ptCount val="5"/>
                <c:pt idx="0">
                  <c:v>Strategic Vision</c:v>
                </c:pt>
                <c:pt idx="1">
                  <c:v>Advocacy and Outreach</c:v>
                </c:pt>
                <c:pt idx="2">
                  <c:v>Representation</c:v>
                </c:pt>
                <c:pt idx="3">
                  <c:v>Culture</c:v>
                </c:pt>
                <c:pt idx="4">
                  <c:v>Learning and Development</c:v>
                </c:pt>
              </c:strCache>
            </c:strRef>
          </c:cat>
          <c:val>
            <c:numRef>
              <c:f>'Raw Data'!$B$12:$B$16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04F7-4D41-9780-699B29EC5132}"/>
            </c:ext>
          </c:extLst>
        </c:ser>
        <c:ser>
          <c:idx val="2"/>
          <c:order val="2"/>
          <c:tx>
            <c:v>Retention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'Raw Data'!$A$3:$A$7</c:f>
              <c:strCache>
                <c:ptCount val="5"/>
                <c:pt idx="0">
                  <c:v>Strategic Vision</c:v>
                </c:pt>
                <c:pt idx="1">
                  <c:v>Advocacy and Outreach</c:v>
                </c:pt>
                <c:pt idx="2">
                  <c:v>Representation</c:v>
                </c:pt>
                <c:pt idx="3">
                  <c:v>Culture</c:v>
                </c:pt>
                <c:pt idx="4">
                  <c:v>Learning and Development</c:v>
                </c:pt>
              </c:strCache>
            </c:strRef>
          </c:cat>
          <c:val>
            <c:numRef>
              <c:f>'Raw Data'!$B$21:$B$25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6-04F7-4D41-9780-699B29EC5132}"/>
            </c:ext>
          </c:extLst>
        </c:ser>
        <c:ser>
          <c:idx val="3"/>
          <c:order val="3"/>
          <c:tx>
            <c:v>Advancement</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'Raw Data'!$A$3:$A$7</c:f>
              <c:strCache>
                <c:ptCount val="5"/>
                <c:pt idx="0">
                  <c:v>Strategic Vision</c:v>
                </c:pt>
                <c:pt idx="1">
                  <c:v>Advocacy and Outreach</c:v>
                </c:pt>
                <c:pt idx="2">
                  <c:v>Representation</c:v>
                </c:pt>
                <c:pt idx="3">
                  <c:v>Culture</c:v>
                </c:pt>
                <c:pt idx="4">
                  <c:v>Learning and Development</c:v>
                </c:pt>
              </c:strCache>
            </c:strRef>
          </c:cat>
          <c:val>
            <c:numRef>
              <c:f>'Raw Data'!$B$30:$B$34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7-04F7-4D41-9780-699B29EC5132}"/>
            </c:ext>
          </c:extLst>
        </c:ser>
        <c:dLbls>
          <c:showLegendKey val="0"/>
          <c:showVal val="0"/>
          <c:showCatName val="0"/>
          <c:showSerName val="0"/>
          <c:showPercent val="0"/>
          <c:showBubbleSize val="0"/>
        </c:dLbls>
        <c:axId val="186274480"/>
        <c:axId val="186276400"/>
      </c:radarChart>
      <c:catAx>
        <c:axId val="18627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Euclid Circular A" panose="020B0504000000000000" pitchFamily="34" charset="0"/>
                <a:ea typeface="Euclid Circular A" panose="020B0504000000000000" pitchFamily="34" charset="0"/>
                <a:cs typeface="+mn-cs"/>
              </a:defRPr>
            </a:pPr>
            <a:endParaRPr lang="en-US"/>
          </a:p>
        </c:txPr>
        <c:crossAx val="186276400"/>
        <c:crosses val="autoZero"/>
        <c:auto val="1"/>
        <c:lblAlgn val="ctr"/>
        <c:lblOffset val="100"/>
        <c:noMultiLvlLbl val="0"/>
      </c:catAx>
      <c:valAx>
        <c:axId val="186276400"/>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7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CA" sz="1400">
                <a:solidFill>
                  <a:sysClr val="windowText" lastClr="000000"/>
                </a:solidFill>
                <a:latin typeface="Euclid Circular A Medium" panose="020B0604000000000000" pitchFamily="34" charset="0"/>
                <a:ea typeface="Euclid Circular A Medium" panose="020B0604000000000000" pitchFamily="34" charset="0"/>
              </a:rPr>
              <a:t>Attraction and Education</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CA" sz="700">
              <a:solidFill>
                <a:sysClr val="windowText" lastClr="000000"/>
              </a:solidFill>
              <a:latin typeface="Euclid Circular A Medium" panose="020B0604000000000000" pitchFamily="34" charset="0"/>
              <a:ea typeface="Euclid Circular A Medium" panose="020B0604000000000000"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050" b="0" i="0" u="none" strike="noStrike" dirty="0">
                <a:solidFill>
                  <a:srgbClr val="000000"/>
                </a:solidFill>
                <a:effectLst/>
                <a:latin typeface="Museo Slab 300" panose="02000000000000000000" pitchFamily="50" charset="0"/>
              </a:rPr>
              <a:t>Ensuring the nuclear industry has a pipeline of ready, willing, and able talent to create a new generation of workers. This pillar focuses on attracting and educating girls, women and non-binary people in schools and post-secondary</a:t>
            </a:r>
          </a:p>
        </c:rich>
      </c:tx>
      <c:layout>
        <c:manualLayout>
          <c:xMode val="edge"/>
          <c:yMode val="edge"/>
          <c:x val="0.11357995559512192"/>
          <c:y val="0.61021765664836825"/>
        </c:manualLayout>
      </c:layout>
      <c:overlay val="0"/>
      <c:spPr>
        <a:noFill/>
        <a:ln>
          <a:noFill/>
        </a:ln>
        <a:effectLst/>
      </c:spPr>
      <c:txPr>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24711457469594572"/>
          <c:y val="0.13663531641878099"/>
          <c:w val="0.51763079615048124"/>
          <c:h val="0.86271799358413537"/>
        </c:manualLayout>
      </c:layout>
      <c:doughnutChart>
        <c:varyColors val="0"/>
        <c:ser>
          <c:idx val="0"/>
          <c:order val="0"/>
          <c:tx>
            <c:v>Attraction and Education</c:v>
          </c:tx>
          <c:spPr>
            <a:solidFill>
              <a:schemeClr val="accent1"/>
            </a:solidFill>
            <a:ln w="19050">
              <a:solidFill>
                <a:schemeClr val="lt1"/>
              </a:solidFill>
            </a:ln>
            <a:effectLst/>
          </c:spPr>
          <c:dPt>
            <c:idx val="0"/>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6-EF58-4F74-B0A0-F63C4BFB0CC4}"/>
              </c:ext>
            </c:extLst>
          </c:dPt>
          <c:dPt>
            <c:idx val="1"/>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2-EF58-4F74-B0A0-F63C4BFB0CC4}"/>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3-EF58-4F74-B0A0-F63C4BFB0CC4}"/>
              </c:ext>
            </c:extLst>
          </c:dPt>
          <c:dPt>
            <c:idx val="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4-EF58-4F74-B0A0-F63C4BFB0CC4}"/>
              </c:ext>
            </c:extLst>
          </c:dPt>
          <c:dPt>
            <c:idx val="5"/>
            <c:bubble3D val="0"/>
            <c:spPr>
              <a:noFill/>
              <a:ln w="19050">
                <a:solidFill>
                  <a:schemeClr val="lt1"/>
                </a:solidFill>
              </a:ln>
              <a:effectLst/>
            </c:spPr>
            <c:extLst>
              <c:ext xmlns:c16="http://schemas.microsoft.com/office/drawing/2014/chart" uri="{C3380CC4-5D6E-409C-BE32-E72D297353CC}">
                <c16:uniqueId val="{00000005-EF58-4F74-B0A0-F63C4BFB0CC4}"/>
              </c:ext>
            </c:extLst>
          </c:dPt>
          <c:dLbls>
            <c:dLbl>
              <c:idx val="0"/>
              <c:layout>
                <c:manualLayout>
                  <c:x val="-0.14722222222222223"/>
                  <c:y val="-9.2592592592592587E-3"/>
                </c:manualLayout>
              </c:layout>
              <c:tx>
                <c:rich>
                  <a:bodyPr/>
                  <a:lstStyle/>
                  <a:p>
                    <a:fld id="{A41E40C6-7719-4B64-9385-9DB7D4876D3C}"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EF58-4F74-B0A0-F63C4BFB0CC4}"/>
                </c:ext>
              </c:extLst>
            </c:dLbl>
            <c:dLbl>
              <c:idx val="1"/>
              <c:layout>
                <c:manualLayout>
                  <c:x val="-0.12222222222222222"/>
                  <c:y val="-0.125"/>
                </c:manualLayout>
              </c:layout>
              <c:tx>
                <c:rich>
                  <a:bodyPr/>
                  <a:lstStyle/>
                  <a:p>
                    <a:fld id="{2FD4942C-6566-450B-B9CC-46B54BE5BDEE}"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F58-4F74-B0A0-F63C4BFB0CC4}"/>
                </c:ext>
              </c:extLst>
            </c:dLbl>
            <c:dLbl>
              <c:idx val="2"/>
              <c:layout>
                <c:manualLayout>
                  <c:x val="0"/>
                  <c:y val="-0.18055555555555558"/>
                </c:manualLayout>
              </c:layout>
              <c:tx>
                <c:rich>
                  <a:bodyPr/>
                  <a:lstStyle/>
                  <a:p>
                    <a:fld id="{A6546C5D-87EA-4847-9F64-F33DC2D09BBB}"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F58-4F74-B0A0-F63C4BFB0CC4}"/>
                </c:ext>
              </c:extLst>
            </c:dLbl>
            <c:dLbl>
              <c:idx val="3"/>
              <c:layout>
                <c:manualLayout>
                  <c:x val="0.13333333333333333"/>
                  <c:y val="-0.125"/>
                </c:manualLayout>
              </c:layout>
              <c:tx>
                <c:rich>
                  <a:bodyPr/>
                  <a:lstStyle/>
                  <a:p>
                    <a:fld id="{67A81210-EC53-4114-86B6-E8228E98D3C3}"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58-4F74-B0A0-F63C4BFB0CC4}"/>
                </c:ext>
              </c:extLst>
            </c:dLbl>
            <c:dLbl>
              <c:idx val="4"/>
              <c:layout>
                <c:manualLayout>
                  <c:x val="0.17777777777777778"/>
                  <c:y val="-9.2592592592592587E-3"/>
                </c:manualLayout>
              </c:layout>
              <c:tx>
                <c:rich>
                  <a:bodyPr/>
                  <a:lstStyle/>
                  <a:p>
                    <a:fld id="{C5EF92A3-32A6-4E26-B779-8F13AAF4DD7D}"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F58-4F74-B0A0-F63C4BFB0C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val>
            <c:numRef>
              <c:f>'Raw Data'!$H$3:$H$8</c:f>
              <c:numCache>
                <c:formatCode>General</c:formatCode>
                <c:ptCount val="6"/>
                <c:pt idx="0">
                  <c:v>20</c:v>
                </c:pt>
                <c:pt idx="1">
                  <c:v>20</c:v>
                </c:pt>
                <c:pt idx="2">
                  <c:v>20</c:v>
                </c:pt>
                <c:pt idx="3">
                  <c:v>20</c:v>
                </c:pt>
                <c:pt idx="4">
                  <c:v>20</c:v>
                </c:pt>
                <c:pt idx="5">
                  <c:v>100</c:v>
                </c:pt>
              </c:numCache>
            </c:numRef>
          </c:val>
          <c:extLst>
            <c:ext xmlns:c15="http://schemas.microsoft.com/office/drawing/2012/chart" uri="{02D57815-91ED-43cb-92C2-25804820EDAC}">
              <c15:datalabelsRange>
                <c15:f>'Raw Data'!$G$3:$G$8</c15:f>
                <c15:dlblRangeCache>
                  <c:ptCount val="6"/>
                  <c:pt idx="0">
                    <c:v>Invisible</c:v>
                  </c:pt>
                  <c:pt idx="1">
                    <c:v>Developing</c:v>
                  </c:pt>
                  <c:pt idx="2">
                    <c:v>Intentional</c:v>
                  </c:pt>
                  <c:pt idx="3">
                    <c:v>Strategic</c:v>
                  </c:pt>
                  <c:pt idx="4">
                    <c:v>Embedded</c:v>
                  </c:pt>
                  <c:pt idx="5">
                    <c:v>Maximum</c:v>
                  </c:pt>
                </c15:dlblRangeCache>
              </c15:datalabelsRange>
            </c:ext>
            <c:ext xmlns:c16="http://schemas.microsoft.com/office/drawing/2014/chart" uri="{C3380CC4-5D6E-409C-BE32-E72D297353CC}">
              <c16:uniqueId val="{00000000-EF58-4F74-B0A0-F63C4BFB0CC4}"/>
            </c:ext>
          </c:extLst>
        </c:ser>
        <c:dLbls>
          <c:showLegendKey val="0"/>
          <c:showVal val="1"/>
          <c:showCatName val="0"/>
          <c:showSerName val="0"/>
          <c:showPercent val="0"/>
          <c:showBubbleSize val="0"/>
          <c:showLeaderLines val="1"/>
        </c:dLbls>
        <c:firstSliceAng val="270"/>
        <c:holeSize val="50"/>
      </c:doughnutChart>
      <c:pieChart>
        <c:varyColors val="1"/>
        <c:ser>
          <c:idx val="1"/>
          <c:order val="1"/>
          <c:tx>
            <c:v>Current Assessment</c:v>
          </c:tx>
          <c:spPr>
            <a:noFill/>
            <a:ln>
              <a:noFill/>
            </a:ln>
          </c:spPr>
          <c:dPt>
            <c:idx val="0"/>
            <c:bubble3D val="0"/>
            <c:spPr>
              <a:noFill/>
              <a:ln w="19050">
                <a:noFill/>
              </a:ln>
              <a:effectLst/>
            </c:spPr>
            <c:extLst>
              <c:ext xmlns:c16="http://schemas.microsoft.com/office/drawing/2014/chart" uri="{C3380CC4-5D6E-409C-BE32-E72D297353CC}">
                <c16:uniqueId val="{0000000B-EF58-4F74-B0A0-F63C4BFB0CC4}"/>
              </c:ext>
            </c:extLst>
          </c:dPt>
          <c:dPt>
            <c:idx val="1"/>
            <c:bubble3D val="0"/>
            <c:spPr>
              <a:solidFill>
                <a:schemeClr val="tx1"/>
              </a:solidFill>
              <a:ln w="19050">
                <a:noFill/>
              </a:ln>
              <a:effectLst/>
            </c:spPr>
            <c:extLst>
              <c:ext xmlns:c16="http://schemas.microsoft.com/office/drawing/2014/chart" uri="{C3380CC4-5D6E-409C-BE32-E72D297353CC}">
                <c16:uniqueId val="{00000009-EF58-4F74-B0A0-F63C4BFB0CC4}"/>
              </c:ext>
            </c:extLst>
          </c:dPt>
          <c:dPt>
            <c:idx val="2"/>
            <c:bubble3D val="0"/>
            <c:spPr>
              <a:noFill/>
              <a:ln w="19050">
                <a:noFill/>
              </a:ln>
              <a:effectLst/>
            </c:spPr>
            <c:extLst>
              <c:ext xmlns:c16="http://schemas.microsoft.com/office/drawing/2014/chart" uri="{C3380CC4-5D6E-409C-BE32-E72D297353CC}">
                <c16:uniqueId val="{0000000A-EF58-4F74-B0A0-F63C4BFB0CC4}"/>
              </c:ext>
            </c:extLst>
          </c:dPt>
          <c:dPt>
            <c:idx val="3"/>
            <c:bubble3D val="0"/>
            <c:spPr>
              <a:noFill/>
              <a:ln w="19050">
                <a:noFill/>
              </a:ln>
              <a:effectLst/>
            </c:spPr>
            <c:extLst>
              <c:ext xmlns:c16="http://schemas.microsoft.com/office/drawing/2014/chart" uri="{C3380CC4-5D6E-409C-BE32-E72D297353CC}">
                <c16:uniqueId val="{00000011-E574-48C9-85DA-2AA398509903}"/>
              </c:ext>
            </c:extLst>
          </c:dPt>
          <c:dLbls>
            <c:delete val="1"/>
          </c:dLbls>
          <c:val>
            <c:numRef>
              <c:f>'Raw Data'!$E$4:$E$7</c:f>
              <c:numCache>
                <c:formatCode>0.000%</c:formatCode>
                <c:ptCount val="4"/>
                <c:pt idx="0">
                  <c:v>0</c:v>
                </c:pt>
                <c:pt idx="1">
                  <c:v>0.01</c:v>
                </c:pt>
                <c:pt idx="2" formatCode="0.00%">
                  <c:v>0.99</c:v>
                </c:pt>
                <c:pt idx="3" formatCode="0.00%">
                  <c:v>1</c:v>
                </c:pt>
              </c:numCache>
            </c:numRef>
          </c:val>
          <c:extLst>
            <c:ext xmlns:c16="http://schemas.microsoft.com/office/drawing/2014/chart" uri="{C3380CC4-5D6E-409C-BE32-E72D297353CC}">
              <c16:uniqueId val="{00000008-EF58-4F74-B0A0-F63C4BFB0CC4}"/>
            </c:ext>
          </c:extLst>
        </c:ser>
        <c:dLbls>
          <c:showLegendKey val="0"/>
          <c:showVal val="1"/>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CA" sz="1400">
                <a:solidFill>
                  <a:sysClr val="windowText" lastClr="000000"/>
                </a:solidFill>
                <a:latin typeface="Euclid Circular A Medium" panose="020B0604000000000000" pitchFamily="34" charset="0"/>
                <a:ea typeface="Euclid Circular A Medium" panose="020B0604000000000000" pitchFamily="34" charset="0"/>
              </a:rPr>
              <a:t>Recruitment</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CA" sz="700">
              <a:solidFill>
                <a:sysClr val="windowText" lastClr="000000"/>
              </a:solidFill>
              <a:latin typeface="Euclid Circular A Medium" panose="020B0604000000000000" pitchFamily="34" charset="0"/>
              <a:ea typeface="Euclid Circular A Medium" panose="020B0604000000000000"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050" b="0" i="0" u="none" strike="noStrike" dirty="0">
                <a:solidFill>
                  <a:srgbClr val="000000"/>
                </a:solidFill>
                <a:effectLst/>
                <a:latin typeface="Museo Slab 300" panose="02000000000000000000" pitchFamily="50" charset="0"/>
              </a:rPr>
              <a:t>Ensuring the recruitment processes in place in nuclear-connected organizations are free from bias and do not discourage or inadvertently disadvantage women, non-binary people, and other equity-deserving groups.</a:t>
            </a:r>
          </a:p>
        </c:rich>
      </c:tx>
      <c:layout>
        <c:manualLayout>
          <c:xMode val="edge"/>
          <c:yMode val="edge"/>
          <c:x val="0.11209492351235313"/>
          <c:y val="0.60632719218736497"/>
        </c:manualLayout>
      </c:layout>
      <c:overlay val="0"/>
      <c:spPr>
        <a:noFill/>
        <a:ln>
          <a:noFill/>
        </a:ln>
        <a:effectLst/>
      </c:spPr>
      <c:txPr>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24711457469594572"/>
          <c:y val="0.13663531641878099"/>
          <c:w val="0.51763079615048124"/>
          <c:h val="0.86271799358413537"/>
        </c:manualLayout>
      </c:layout>
      <c:doughnutChart>
        <c:varyColors val="0"/>
        <c:ser>
          <c:idx val="0"/>
          <c:order val="0"/>
          <c:tx>
            <c:v>Maturity Levels</c:v>
          </c:tx>
          <c:spPr>
            <a:solidFill>
              <a:schemeClr val="accent3"/>
            </a:solidFill>
            <a:ln w="19050">
              <a:solidFill>
                <a:schemeClr val="lt1"/>
              </a:solidFill>
            </a:ln>
            <a:effectLst/>
          </c:spPr>
          <c:dPt>
            <c:idx val="0"/>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1-D043-45E7-AC1D-1CEDB7388AE2}"/>
              </c:ext>
            </c:extLst>
          </c:dPt>
          <c:dPt>
            <c:idx val="1"/>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3-D043-45E7-AC1D-1CEDB7388AE2}"/>
              </c:ext>
            </c:extLst>
          </c:dPt>
          <c:dPt>
            <c:idx val="3"/>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D043-45E7-AC1D-1CEDB7388AE2}"/>
              </c:ext>
            </c:extLst>
          </c:dPt>
          <c:dPt>
            <c:idx val="4"/>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7-D043-45E7-AC1D-1CEDB7388AE2}"/>
              </c:ext>
            </c:extLst>
          </c:dPt>
          <c:dPt>
            <c:idx val="5"/>
            <c:bubble3D val="0"/>
            <c:spPr>
              <a:noFill/>
              <a:ln w="19050">
                <a:solidFill>
                  <a:schemeClr val="lt1"/>
                </a:solidFill>
              </a:ln>
              <a:effectLst/>
            </c:spPr>
            <c:extLst>
              <c:ext xmlns:c16="http://schemas.microsoft.com/office/drawing/2014/chart" uri="{C3380CC4-5D6E-409C-BE32-E72D297353CC}">
                <c16:uniqueId val="{00000009-D043-45E7-AC1D-1CEDB7388AE2}"/>
              </c:ext>
            </c:extLst>
          </c:dPt>
          <c:dLbls>
            <c:dLbl>
              <c:idx val="0"/>
              <c:layout>
                <c:manualLayout>
                  <c:x val="-0.14722222222222223"/>
                  <c:y val="-9.2592592592592587E-3"/>
                </c:manualLayout>
              </c:layout>
              <c:tx>
                <c:rich>
                  <a:bodyPr/>
                  <a:lstStyle/>
                  <a:p>
                    <a:fld id="{B636E311-71C9-4C8B-8410-C327343662BD}"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043-45E7-AC1D-1CEDB7388AE2}"/>
                </c:ext>
              </c:extLst>
            </c:dLbl>
            <c:dLbl>
              <c:idx val="1"/>
              <c:layout>
                <c:manualLayout>
                  <c:x val="-0.12222222222222222"/>
                  <c:y val="-0.125"/>
                </c:manualLayout>
              </c:layout>
              <c:tx>
                <c:rich>
                  <a:bodyPr/>
                  <a:lstStyle/>
                  <a:p>
                    <a:fld id="{20E9F650-97A2-4915-8C20-337D3F4287A5}"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043-45E7-AC1D-1CEDB7388AE2}"/>
                </c:ext>
              </c:extLst>
            </c:dLbl>
            <c:dLbl>
              <c:idx val="2"/>
              <c:layout>
                <c:manualLayout>
                  <c:x val="0"/>
                  <c:y val="-0.18055555555555558"/>
                </c:manualLayout>
              </c:layout>
              <c:tx>
                <c:rich>
                  <a:bodyPr/>
                  <a:lstStyle/>
                  <a:p>
                    <a:fld id="{12AC81C9-2B3D-4427-8968-EE9DF79E0605}"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043-45E7-AC1D-1CEDB7388AE2}"/>
                </c:ext>
              </c:extLst>
            </c:dLbl>
            <c:dLbl>
              <c:idx val="3"/>
              <c:layout>
                <c:manualLayout>
                  <c:x val="0.13333333333333333"/>
                  <c:y val="-0.125"/>
                </c:manualLayout>
              </c:layout>
              <c:tx>
                <c:rich>
                  <a:bodyPr/>
                  <a:lstStyle/>
                  <a:p>
                    <a:fld id="{2029CF05-A774-4C6F-B89F-633AE36BE7D9}"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043-45E7-AC1D-1CEDB7388AE2}"/>
                </c:ext>
              </c:extLst>
            </c:dLbl>
            <c:dLbl>
              <c:idx val="4"/>
              <c:layout>
                <c:manualLayout>
                  <c:x val="0.17777777777777778"/>
                  <c:y val="-9.2592592592592587E-3"/>
                </c:manualLayout>
              </c:layout>
              <c:tx>
                <c:rich>
                  <a:bodyPr/>
                  <a:lstStyle/>
                  <a:p>
                    <a:fld id="{A6F98BE4-1B13-4E28-BF37-405E740BE924}"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043-45E7-AC1D-1CEDB7388A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val>
            <c:numRef>
              <c:f>'Raw Data'!$H$3:$H$8</c:f>
              <c:numCache>
                <c:formatCode>General</c:formatCode>
                <c:ptCount val="6"/>
                <c:pt idx="0">
                  <c:v>20</c:v>
                </c:pt>
                <c:pt idx="1">
                  <c:v>20</c:v>
                </c:pt>
                <c:pt idx="2">
                  <c:v>20</c:v>
                </c:pt>
                <c:pt idx="3">
                  <c:v>20</c:v>
                </c:pt>
                <c:pt idx="4">
                  <c:v>20</c:v>
                </c:pt>
                <c:pt idx="5">
                  <c:v>100</c:v>
                </c:pt>
              </c:numCache>
            </c:numRef>
          </c:val>
          <c:extLst>
            <c:ext xmlns:c15="http://schemas.microsoft.com/office/drawing/2012/chart" uri="{02D57815-91ED-43cb-92C2-25804820EDAC}">
              <c15:datalabelsRange>
                <c15:f>'Raw Data'!$G$3:$G$8</c15:f>
                <c15:dlblRangeCache>
                  <c:ptCount val="6"/>
                  <c:pt idx="0">
                    <c:v>Invisible</c:v>
                  </c:pt>
                  <c:pt idx="1">
                    <c:v>Developing</c:v>
                  </c:pt>
                  <c:pt idx="2">
                    <c:v>Intentional</c:v>
                  </c:pt>
                  <c:pt idx="3">
                    <c:v>Strategic</c:v>
                  </c:pt>
                  <c:pt idx="4">
                    <c:v>Embedded</c:v>
                  </c:pt>
                  <c:pt idx="5">
                    <c:v>Maximum</c:v>
                  </c:pt>
                </c15:dlblRangeCache>
              </c15:datalabelsRange>
            </c:ext>
            <c:ext xmlns:c16="http://schemas.microsoft.com/office/drawing/2014/chart" uri="{C3380CC4-5D6E-409C-BE32-E72D297353CC}">
              <c16:uniqueId val="{0000000B-D043-45E7-AC1D-1CEDB7388AE2}"/>
            </c:ext>
          </c:extLst>
        </c:ser>
        <c:dLbls>
          <c:showLegendKey val="0"/>
          <c:showVal val="1"/>
          <c:showCatName val="0"/>
          <c:showSerName val="0"/>
          <c:showPercent val="0"/>
          <c:showBubbleSize val="0"/>
          <c:showLeaderLines val="1"/>
        </c:dLbls>
        <c:firstSliceAng val="270"/>
        <c:holeSize val="50"/>
      </c:doughnutChart>
      <c:pieChart>
        <c:varyColors val="1"/>
        <c:ser>
          <c:idx val="1"/>
          <c:order val="1"/>
          <c:tx>
            <c:v>Current Maturity</c:v>
          </c:tx>
          <c:spPr>
            <a:ln>
              <a:noFill/>
            </a:ln>
          </c:spPr>
          <c:dPt>
            <c:idx val="0"/>
            <c:bubble3D val="0"/>
            <c:spPr>
              <a:noFill/>
              <a:ln w="19050">
                <a:noFill/>
              </a:ln>
              <a:effectLst/>
            </c:spPr>
            <c:extLst>
              <c:ext xmlns:c16="http://schemas.microsoft.com/office/drawing/2014/chart" uri="{C3380CC4-5D6E-409C-BE32-E72D297353CC}">
                <c16:uniqueId val="{0000000D-D043-45E7-AC1D-1CEDB7388AE2}"/>
              </c:ext>
            </c:extLst>
          </c:dPt>
          <c:dPt>
            <c:idx val="1"/>
            <c:bubble3D val="0"/>
            <c:spPr>
              <a:solidFill>
                <a:schemeClr val="tx1"/>
              </a:solidFill>
              <a:ln w="19050">
                <a:noFill/>
              </a:ln>
              <a:effectLst/>
            </c:spPr>
            <c:extLst>
              <c:ext xmlns:c16="http://schemas.microsoft.com/office/drawing/2014/chart" uri="{C3380CC4-5D6E-409C-BE32-E72D297353CC}">
                <c16:uniqueId val="{0000000F-D043-45E7-AC1D-1CEDB7388AE2}"/>
              </c:ext>
            </c:extLst>
          </c:dPt>
          <c:dPt>
            <c:idx val="2"/>
            <c:bubble3D val="0"/>
            <c:spPr>
              <a:noFill/>
              <a:ln w="19050">
                <a:noFill/>
              </a:ln>
              <a:effectLst/>
            </c:spPr>
            <c:extLst>
              <c:ext xmlns:c16="http://schemas.microsoft.com/office/drawing/2014/chart" uri="{C3380CC4-5D6E-409C-BE32-E72D297353CC}">
                <c16:uniqueId val="{00000011-D043-45E7-AC1D-1CEDB7388AE2}"/>
              </c:ext>
            </c:extLst>
          </c:dPt>
          <c:dPt>
            <c:idx val="3"/>
            <c:bubble3D val="0"/>
            <c:spPr>
              <a:noFill/>
              <a:ln w="19050">
                <a:noFill/>
              </a:ln>
              <a:effectLst/>
            </c:spPr>
            <c:extLst>
              <c:ext xmlns:c16="http://schemas.microsoft.com/office/drawing/2014/chart" uri="{C3380CC4-5D6E-409C-BE32-E72D297353CC}">
                <c16:uniqueId val="{00000013-D043-45E7-AC1D-1CEDB7388AE2}"/>
              </c:ext>
            </c:extLst>
          </c:dPt>
          <c:dLbls>
            <c:delete val="1"/>
          </c:dLbls>
          <c:val>
            <c:numRef>
              <c:f>'Raw Data'!$E$13:$E$16</c:f>
              <c:numCache>
                <c:formatCode>0.000%</c:formatCode>
                <c:ptCount val="4"/>
                <c:pt idx="0">
                  <c:v>0</c:v>
                </c:pt>
                <c:pt idx="1">
                  <c:v>0.01</c:v>
                </c:pt>
                <c:pt idx="2" formatCode="0.00%">
                  <c:v>0.99</c:v>
                </c:pt>
                <c:pt idx="3" formatCode="0.00%">
                  <c:v>1</c:v>
                </c:pt>
              </c:numCache>
            </c:numRef>
          </c:val>
          <c:extLst>
            <c:ext xmlns:c16="http://schemas.microsoft.com/office/drawing/2014/chart" uri="{C3380CC4-5D6E-409C-BE32-E72D297353CC}">
              <c16:uniqueId val="{00000014-D043-45E7-AC1D-1CEDB7388AE2}"/>
            </c:ext>
          </c:extLst>
        </c:ser>
        <c:dLbls>
          <c:showLegendKey val="0"/>
          <c:showVal val="1"/>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CA" sz="1400">
                <a:solidFill>
                  <a:sysClr val="windowText" lastClr="000000"/>
                </a:solidFill>
                <a:latin typeface="Euclid Circular A Medium" panose="020B0604000000000000" pitchFamily="34" charset="0"/>
                <a:ea typeface="Euclid Circular A Medium" panose="020B0604000000000000" pitchFamily="34" charset="0"/>
              </a:rPr>
              <a:t>Retention</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CA" sz="700">
              <a:solidFill>
                <a:sysClr val="windowText" lastClr="000000"/>
              </a:solidFill>
              <a:latin typeface="Euclid Circular A Medium" panose="020B0604000000000000" pitchFamily="34" charset="0"/>
              <a:ea typeface="Euclid Circular A Medium" panose="020B0604000000000000"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CA" sz="1050" dirty="0">
                <a:solidFill>
                  <a:srgbClr val="000000"/>
                </a:solidFill>
                <a:latin typeface="Museo Slab 300" panose="02000000000000000000" pitchFamily="50" charset="0"/>
                <a:ea typeface="Euclid Circular A Medium" panose="020B0604000000000000" pitchFamily="34" charset="0"/>
              </a:rPr>
              <a:t>Ensuring the culture of organizations in nuclear are addressing barriers that impact existing employees, to ensure the retention approach is led by an equitable lens.</a:t>
            </a:r>
            <a:endParaRPr lang="en-CA" sz="1050" b="0" i="0" u="none" strike="noStrike" dirty="0">
              <a:solidFill>
                <a:srgbClr val="000000"/>
              </a:solidFill>
              <a:effectLst/>
              <a:latin typeface="Museo Slab 300" panose="02000000000000000000" pitchFamily="50" charset="0"/>
              <a:ea typeface="Euclid Circular A Medium" panose="020B0604000000000000" pitchFamily="34" charset="0"/>
            </a:endParaRPr>
          </a:p>
        </c:rich>
      </c:tx>
      <c:layout>
        <c:manualLayout>
          <c:xMode val="edge"/>
          <c:yMode val="edge"/>
          <c:x val="0.12190338379992258"/>
          <c:y val="0.68102765966098544"/>
        </c:manualLayout>
      </c:layout>
      <c:overlay val="0"/>
      <c:spPr>
        <a:noFill/>
        <a:ln>
          <a:noFill/>
        </a:ln>
        <a:effectLst/>
      </c:spPr>
      <c:txPr>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24711457469594572"/>
          <c:y val="0.13663531641878099"/>
          <c:w val="0.51763079615048124"/>
          <c:h val="0.86271799358413537"/>
        </c:manualLayout>
      </c:layout>
      <c:doughnutChart>
        <c:varyColors val="0"/>
        <c:ser>
          <c:idx val="0"/>
          <c:order val="0"/>
          <c:tx>
            <c:v>Maturity Levels</c:v>
          </c:tx>
          <c:spPr>
            <a:solidFill>
              <a:schemeClr val="accent3"/>
            </a:solidFill>
            <a:ln w="19050">
              <a:solidFill>
                <a:schemeClr val="lt1"/>
              </a:solidFill>
            </a:ln>
            <a:effectLst/>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1-A02B-47C6-8958-449BB71A7C96}"/>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A02B-47C6-8958-449BB71A7C96}"/>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A-A02B-47C6-8958-449BB71A7C96}"/>
              </c:ext>
            </c:extLst>
          </c:dPt>
          <c:dPt>
            <c:idx val="3"/>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5-A02B-47C6-8958-449BB71A7C96}"/>
              </c:ext>
            </c:extLst>
          </c:dPt>
          <c:dPt>
            <c:idx val="4"/>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7-A02B-47C6-8958-449BB71A7C96}"/>
              </c:ext>
            </c:extLst>
          </c:dPt>
          <c:dPt>
            <c:idx val="5"/>
            <c:bubble3D val="0"/>
            <c:spPr>
              <a:noFill/>
              <a:ln w="19050">
                <a:solidFill>
                  <a:schemeClr val="lt1"/>
                </a:solidFill>
              </a:ln>
              <a:effectLst/>
            </c:spPr>
            <c:extLst>
              <c:ext xmlns:c16="http://schemas.microsoft.com/office/drawing/2014/chart" uri="{C3380CC4-5D6E-409C-BE32-E72D297353CC}">
                <c16:uniqueId val="{00000009-A02B-47C6-8958-449BB71A7C96}"/>
              </c:ext>
            </c:extLst>
          </c:dPt>
          <c:dLbls>
            <c:dLbl>
              <c:idx val="0"/>
              <c:layout>
                <c:manualLayout>
                  <c:x val="-0.14722222222222223"/>
                  <c:y val="-9.2592592592592587E-3"/>
                </c:manualLayout>
              </c:layout>
              <c:tx>
                <c:rich>
                  <a:bodyPr/>
                  <a:lstStyle/>
                  <a:p>
                    <a:fld id="{90FB7C9B-13D0-4F72-A272-EBD1B2CBF5CE}"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02B-47C6-8958-449BB71A7C96}"/>
                </c:ext>
              </c:extLst>
            </c:dLbl>
            <c:dLbl>
              <c:idx val="1"/>
              <c:layout>
                <c:manualLayout>
                  <c:x val="-0.12222222222222222"/>
                  <c:y val="-0.125"/>
                </c:manualLayout>
              </c:layout>
              <c:tx>
                <c:rich>
                  <a:bodyPr/>
                  <a:lstStyle/>
                  <a:p>
                    <a:fld id="{A6DF37D1-5339-4E65-87D7-0F9FFF657265}"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02B-47C6-8958-449BB71A7C96}"/>
                </c:ext>
              </c:extLst>
            </c:dLbl>
            <c:dLbl>
              <c:idx val="2"/>
              <c:layout>
                <c:manualLayout>
                  <c:x val="0"/>
                  <c:y val="-0.18055555555555558"/>
                </c:manualLayout>
              </c:layout>
              <c:tx>
                <c:rich>
                  <a:bodyPr/>
                  <a:lstStyle/>
                  <a:p>
                    <a:fld id="{0691EB48-8D5A-42FF-AE26-B8394D78C7AF}"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02B-47C6-8958-449BB71A7C96}"/>
                </c:ext>
              </c:extLst>
            </c:dLbl>
            <c:dLbl>
              <c:idx val="3"/>
              <c:layout>
                <c:manualLayout>
                  <c:x val="0.13333333333333333"/>
                  <c:y val="-0.125"/>
                </c:manualLayout>
              </c:layout>
              <c:tx>
                <c:rich>
                  <a:bodyPr/>
                  <a:lstStyle/>
                  <a:p>
                    <a:fld id="{0820B72F-C373-4C7A-89BA-2AD3954FB410}"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02B-47C6-8958-449BB71A7C96}"/>
                </c:ext>
              </c:extLst>
            </c:dLbl>
            <c:dLbl>
              <c:idx val="4"/>
              <c:layout>
                <c:manualLayout>
                  <c:x val="0.17777777777777778"/>
                  <c:y val="-9.2592592592592587E-3"/>
                </c:manualLayout>
              </c:layout>
              <c:tx>
                <c:rich>
                  <a:bodyPr/>
                  <a:lstStyle/>
                  <a:p>
                    <a:fld id="{D564401C-675C-4A28-9EAF-05C39A2A33E9}"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02B-47C6-8958-449BB71A7C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val>
            <c:numRef>
              <c:f>'Raw Data'!$H$3:$H$8</c:f>
              <c:numCache>
                <c:formatCode>General</c:formatCode>
                <c:ptCount val="6"/>
                <c:pt idx="0">
                  <c:v>20</c:v>
                </c:pt>
                <c:pt idx="1">
                  <c:v>20</c:v>
                </c:pt>
                <c:pt idx="2">
                  <c:v>20</c:v>
                </c:pt>
                <c:pt idx="3">
                  <c:v>20</c:v>
                </c:pt>
                <c:pt idx="4">
                  <c:v>20</c:v>
                </c:pt>
                <c:pt idx="5">
                  <c:v>100</c:v>
                </c:pt>
              </c:numCache>
            </c:numRef>
          </c:val>
          <c:extLst>
            <c:ext xmlns:c15="http://schemas.microsoft.com/office/drawing/2012/chart" uri="{02D57815-91ED-43cb-92C2-25804820EDAC}">
              <c15:datalabelsRange>
                <c15:f>'Raw Data'!$G$3:$G$8</c15:f>
                <c15:dlblRangeCache>
                  <c:ptCount val="6"/>
                  <c:pt idx="0">
                    <c:v>Invisible</c:v>
                  </c:pt>
                  <c:pt idx="1">
                    <c:v>Developing</c:v>
                  </c:pt>
                  <c:pt idx="2">
                    <c:v>Intentional</c:v>
                  </c:pt>
                  <c:pt idx="3">
                    <c:v>Strategic</c:v>
                  </c:pt>
                  <c:pt idx="4">
                    <c:v>Embedded</c:v>
                  </c:pt>
                  <c:pt idx="5">
                    <c:v>Maximum</c:v>
                  </c:pt>
                </c15:dlblRangeCache>
              </c15:datalabelsRange>
            </c:ext>
            <c:ext xmlns:c16="http://schemas.microsoft.com/office/drawing/2014/chart" uri="{C3380CC4-5D6E-409C-BE32-E72D297353CC}">
              <c16:uniqueId val="{0000000B-A02B-47C6-8958-449BB71A7C96}"/>
            </c:ext>
          </c:extLst>
        </c:ser>
        <c:dLbls>
          <c:showLegendKey val="0"/>
          <c:showVal val="1"/>
          <c:showCatName val="0"/>
          <c:showSerName val="0"/>
          <c:showPercent val="0"/>
          <c:showBubbleSize val="0"/>
          <c:showLeaderLines val="1"/>
        </c:dLbls>
        <c:firstSliceAng val="270"/>
        <c:holeSize val="50"/>
      </c:doughnutChart>
      <c:pieChart>
        <c:varyColors val="1"/>
        <c:ser>
          <c:idx val="1"/>
          <c:order val="1"/>
          <c:tx>
            <c:v>Current Maturity</c:v>
          </c:tx>
          <c:spPr>
            <a:ln>
              <a:noFill/>
            </a:ln>
          </c:spPr>
          <c:dPt>
            <c:idx val="0"/>
            <c:bubble3D val="0"/>
            <c:spPr>
              <a:noFill/>
              <a:ln w="19050">
                <a:noFill/>
              </a:ln>
              <a:effectLst/>
            </c:spPr>
            <c:extLst>
              <c:ext xmlns:c16="http://schemas.microsoft.com/office/drawing/2014/chart" uri="{C3380CC4-5D6E-409C-BE32-E72D297353CC}">
                <c16:uniqueId val="{0000000D-A02B-47C6-8958-449BB71A7C96}"/>
              </c:ext>
            </c:extLst>
          </c:dPt>
          <c:dPt>
            <c:idx val="1"/>
            <c:bubble3D val="0"/>
            <c:spPr>
              <a:solidFill>
                <a:schemeClr val="tx1"/>
              </a:solidFill>
              <a:ln w="19050">
                <a:noFill/>
              </a:ln>
              <a:effectLst/>
            </c:spPr>
            <c:extLst>
              <c:ext xmlns:c16="http://schemas.microsoft.com/office/drawing/2014/chart" uri="{C3380CC4-5D6E-409C-BE32-E72D297353CC}">
                <c16:uniqueId val="{0000000F-A02B-47C6-8958-449BB71A7C96}"/>
              </c:ext>
            </c:extLst>
          </c:dPt>
          <c:dPt>
            <c:idx val="2"/>
            <c:bubble3D val="0"/>
            <c:spPr>
              <a:noFill/>
              <a:ln w="19050">
                <a:noFill/>
              </a:ln>
              <a:effectLst/>
            </c:spPr>
            <c:extLst>
              <c:ext xmlns:c16="http://schemas.microsoft.com/office/drawing/2014/chart" uri="{C3380CC4-5D6E-409C-BE32-E72D297353CC}">
                <c16:uniqueId val="{00000011-A02B-47C6-8958-449BB71A7C96}"/>
              </c:ext>
            </c:extLst>
          </c:dPt>
          <c:dPt>
            <c:idx val="3"/>
            <c:bubble3D val="0"/>
            <c:spPr>
              <a:noFill/>
              <a:ln w="19050">
                <a:noFill/>
              </a:ln>
              <a:effectLst/>
            </c:spPr>
            <c:extLst>
              <c:ext xmlns:c16="http://schemas.microsoft.com/office/drawing/2014/chart" uri="{C3380CC4-5D6E-409C-BE32-E72D297353CC}">
                <c16:uniqueId val="{00000013-A02B-47C6-8958-449BB71A7C96}"/>
              </c:ext>
            </c:extLst>
          </c:dPt>
          <c:dLbls>
            <c:delete val="1"/>
          </c:dLbls>
          <c:val>
            <c:numRef>
              <c:f>'Raw Data'!$E$22:$E$25</c:f>
              <c:numCache>
                <c:formatCode>0.000%</c:formatCode>
                <c:ptCount val="4"/>
                <c:pt idx="0">
                  <c:v>0</c:v>
                </c:pt>
                <c:pt idx="1">
                  <c:v>0.01</c:v>
                </c:pt>
                <c:pt idx="2" formatCode="0.00%">
                  <c:v>0.99</c:v>
                </c:pt>
                <c:pt idx="3" formatCode="0.00%">
                  <c:v>1</c:v>
                </c:pt>
              </c:numCache>
            </c:numRef>
          </c:val>
          <c:extLst>
            <c:ext xmlns:c16="http://schemas.microsoft.com/office/drawing/2014/chart" uri="{C3380CC4-5D6E-409C-BE32-E72D297353CC}">
              <c16:uniqueId val="{00000014-A02B-47C6-8958-449BB71A7C96}"/>
            </c:ext>
          </c:extLst>
        </c:ser>
        <c:dLbls>
          <c:showLegendKey val="0"/>
          <c:showVal val="1"/>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CA" sz="1400">
                <a:solidFill>
                  <a:sysClr val="windowText" lastClr="000000"/>
                </a:solidFill>
                <a:latin typeface="Euclid Circular A Medium" panose="020B0604000000000000" pitchFamily="34" charset="0"/>
                <a:ea typeface="Euclid Circular A Medium" panose="020B0604000000000000" pitchFamily="34" charset="0"/>
              </a:rPr>
              <a:t>Advancement</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CA" sz="700">
              <a:solidFill>
                <a:sysClr val="windowText" lastClr="000000"/>
              </a:solidFill>
              <a:latin typeface="Euclid Circular A Medium" panose="020B0604000000000000" pitchFamily="34" charset="0"/>
              <a:ea typeface="Euclid Circular A Medium" panose="020B0604000000000000"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050" b="0" i="0" u="none" strike="noStrike" dirty="0">
                <a:solidFill>
                  <a:srgbClr val="000000"/>
                </a:solidFill>
                <a:effectLst/>
                <a:latin typeface="Museo Slab 300" panose="02000000000000000000" pitchFamily="50" charset="0"/>
              </a:rPr>
              <a:t>Ensuring women, non-binary people, and other equity-deserving groups have the opportunity, guidance and support to advance and progress their careers into leadership positions, should they so desire. </a:t>
            </a:r>
          </a:p>
        </c:rich>
      </c:tx>
      <c:layout>
        <c:manualLayout>
          <c:xMode val="edge"/>
          <c:yMode val="edge"/>
          <c:x val="0.10877930174392736"/>
          <c:y val="0.62019956897052497"/>
        </c:manualLayout>
      </c:layout>
      <c:overlay val="0"/>
      <c:spPr>
        <a:noFill/>
        <a:ln>
          <a:noFill/>
        </a:ln>
        <a:effectLst/>
      </c:spPr>
      <c:txPr>
        <a:bodyPr rot="0" spcFirstLastPara="1" vertOverflow="ellipsis" vert="horz" wrap="square" anchor="b"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24711457469594572"/>
          <c:y val="0.13663531641878099"/>
          <c:w val="0.51763079615048124"/>
          <c:h val="0.86271799358413537"/>
        </c:manualLayout>
      </c:layout>
      <c:doughnutChart>
        <c:varyColors val="0"/>
        <c:ser>
          <c:idx val="0"/>
          <c:order val="0"/>
          <c:tx>
            <c:v>Maturity Levels</c:v>
          </c:tx>
          <c:spPr>
            <a:solidFill>
              <a:schemeClr val="accent3"/>
            </a:solidFill>
            <a:ln w="19050">
              <a:solidFill>
                <a:schemeClr val="lt1"/>
              </a:solidFill>
            </a:ln>
            <a:effectLst/>
          </c:spPr>
          <c:dPt>
            <c:idx val="0"/>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1-76AE-4A97-BA7F-00778F24C6B8}"/>
              </c:ext>
            </c:extLst>
          </c:dPt>
          <c:dPt>
            <c:idx val="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3-76AE-4A97-BA7F-00778F24C6B8}"/>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A-76AE-4A97-BA7F-00778F24C6B8}"/>
              </c:ext>
            </c:extLst>
          </c:dPt>
          <c:dPt>
            <c:idx val="3"/>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5-76AE-4A97-BA7F-00778F24C6B8}"/>
              </c:ext>
            </c:extLst>
          </c:dPt>
          <c:dPt>
            <c:idx val="4"/>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07-76AE-4A97-BA7F-00778F24C6B8}"/>
              </c:ext>
            </c:extLst>
          </c:dPt>
          <c:dPt>
            <c:idx val="5"/>
            <c:bubble3D val="0"/>
            <c:spPr>
              <a:noFill/>
              <a:ln w="19050">
                <a:solidFill>
                  <a:schemeClr val="lt1"/>
                </a:solidFill>
              </a:ln>
              <a:effectLst/>
            </c:spPr>
            <c:extLst>
              <c:ext xmlns:c16="http://schemas.microsoft.com/office/drawing/2014/chart" uri="{C3380CC4-5D6E-409C-BE32-E72D297353CC}">
                <c16:uniqueId val="{00000009-76AE-4A97-BA7F-00778F24C6B8}"/>
              </c:ext>
            </c:extLst>
          </c:dPt>
          <c:dLbls>
            <c:dLbl>
              <c:idx val="0"/>
              <c:layout>
                <c:manualLayout>
                  <c:x val="-0.14722222222222223"/>
                  <c:y val="-9.2592592592592587E-3"/>
                </c:manualLayout>
              </c:layout>
              <c:tx>
                <c:rich>
                  <a:bodyPr/>
                  <a:lstStyle/>
                  <a:p>
                    <a:fld id="{3E670BDB-90DA-4DFB-A79C-BE065F788D57}"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6AE-4A97-BA7F-00778F24C6B8}"/>
                </c:ext>
              </c:extLst>
            </c:dLbl>
            <c:dLbl>
              <c:idx val="1"/>
              <c:layout>
                <c:manualLayout>
                  <c:x val="-0.12222222222222222"/>
                  <c:y val="-0.125"/>
                </c:manualLayout>
              </c:layout>
              <c:tx>
                <c:rich>
                  <a:bodyPr/>
                  <a:lstStyle/>
                  <a:p>
                    <a:fld id="{A9FEA5F5-3486-4C36-A040-AA1D27B84AF9}"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6AE-4A97-BA7F-00778F24C6B8}"/>
                </c:ext>
              </c:extLst>
            </c:dLbl>
            <c:dLbl>
              <c:idx val="2"/>
              <c:layout>
                <c:manualLayout>
                  <c:x val="0"/>
                  <c:y val="-0.18055555555555558"/>
                </c:manualLayout>
              </c:layout>
              <c:tx>
                <c:rich>
                  <a:bodyPr/>
                  <a:lstStyle/>
                  <a:p>
                    <a:fld id="{508128E3-754A-4AA2-BE9E-58E26C8BE17D}"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6AE-4A97-BA7F-00778F24C6B8}"/>
                </c:ext>
              </c:extLst>
            </c:dLbl>
            <c:dLbl>
              <c:idx val="3"/>
              <c:layout>
                <c:manualLayout>
                  <c:x val="0.13333333333333333"/>
                  <c:y val="-0.125"/>
                </c:manualLayout>
              </c:layout>
              <c:tx>
                <c:rich>
                  <a:bodyPr/>
                  <a:lstStyle/>
                  <a:p>
                    <a:fld id="{FEE1E77E-ED86-46EB-A90D-07CEAFEEAD4F}"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6AE-4A97-BA7F-00778F24C6B8}"/>
                </c:ext>
              </c:extLst>
            </c:dLbl>
            <c:dLbl>
              <c:idx val="4"/>
              <c:layout>
                <c:manualLayout>
                  <c:x val="0.17777777777777778"/>
                  <c:y val="-9.2592592592592587E-3"/>
                </c:manualLayout>
              </c:layout>
              <c:tx>
                <c:rich>
                  <a:bodyPr/>
                  <a:lstStyle/>
                  <a:p>
                    <a:fld id="{B49DE7EE-486B-42F7-AA8A-F849A55DBD4E}"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76AE-4A97-BA7F-00778F24C6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val>
            <c:numRef>
              <c:f>'Raw Data'!$H$3:$H$8</c:f>
              <c:numCache>
                <c:formatCode>General</c:formatCode>
                <c:ptCount val="6"/>
                <c:pt idx="0">
                  <c:v>20</c:v>
                </c:pt>
                <c:pt idx="1">
                  <c:v>20</c:v>
                </c:pt>
                <c:pt idx="2">
                  <c:v>20</c:v>
                </c:pt>
                <c:pt idx="3">
                  <c:v>20</c:v>
                </c:pt>
                <c:pt idx="4">
                  <c:v>20</c:v>
                </c:pt>
                <c:pt idx="5">
                  <c:v>100</c:v>
                </c:pt>
              </c:numCache>
            </c:numRef>
          </c:val>
          <c:extLst>
            <c:ext xmlns:c15="http://schemas.microsoft.com/office/drawing/2012/chart" uri="{02D57815-91ED-43cb-92C2-25804820EDAC}">
              <c15:datalabelsRange>
                <c15:f>'Raw Data'!$G$3:$G$8</c15:f>
                <c15:dlblRangeCache>
                  <c:ptCount val="6"/>
                  <c:pt idx="0">
                    <c:v>Invisible</c:v>
                  </c:pt>
                  <c:pt idx="1">
                    <c:v>Developing</c:v>
                  </c:pt>
                  <c:pt idx="2">
                    <c:v>Intentional</c:v>
                  </c:pt>
                  <c:pt idx="3">
                    <c:v>Strategic</c:v>
                  </c:pt>
                  <c:pt idx="4">
                    <c:v>Embedded</c:v>
                  </c:pt>
                  <c:pt idx="5">
                    <c:v>Maximum</c:v>
                  </c:pt>
                </c15:dlblRangeCache>
              </c15:datalabelsRange>
            </c:ext>
            <c:ext xmlns:c16="http://schemas.microsoft.com/office/drawing/2014/chart" uri="{C3380CC4-5D6E-409C-BE32-E72D297353CC}">
              <c16:uniqueId val="{0000000B-76AE-4A97-BA7F-00778F24C6B8}"/>
            </c:ext>
          </c:extLst>
        </c:ser>
        <c:dLbls>
          <c:showLegendKey val="0"/>
          <c:showVal val="1"/>
          <c:showCatName val="0"/>
          <c:showSerName val="0"/>
          <c:showPercent val="0"/>
          <c:showBubbleSize val="0"/>
          <c:showLeaderLines val="1"/>
        </c:dLbls>
        <c:firstSliceAng val="270"/>
        <c:holeSize val="50"/>
      </c:doughnutChart>
      <c:pieChart>
        <c:varyColors val="1"/>
        <c:ser>
          <c:idx val="1"/>
          <c:order val="1"/>
          <c:tx>
            <c:v>Current Maturity</c:v>
          </c:tx>
          <c:spPr>
            <a:ln>
              <a:noFill/>
            </a:ln>
          </c:spPr>
          <c:dPt>
            <c:idx val="0"/>
            <c:bubble3D val="0"/>
            <c:spPr>
              <a:noFill/>
              <a:ln w="19050">
                <a:noFill/>
              </a:ln>
              <a:effectLst/>
            </c:spPr>
            <c:extLst>
              <c:ext xmlns:c16="http://schemas.microsoft.com/office/drawing/2014/chart" uri="{C3380CC4-5D6E-409C-BE32-E72D297353CC}">
                <c16:uniqueId val="{0000000D-76AE-4A97-BA7F-00778F24C6B8}"/>
              </c:ext>
            </c:extLst>
          </c:dPt>
          <c:dPt>
            <c:idx val="1"/>
            <c:bubble3D val="0"/>
            <c:spPr>
              <a:solidFill>
                <a:schemeClr val="tx1"/>
              </a:solidFill>
              <a:ln w="19050">
                <a:noFill/>
              </a:ln>
              <a:effectLst/>
            </c:spPr>
            <c:extLst>
              <c:ext xmlns:c16="http://schemas.microsoft.com/office/drawing/2014/chart" uri="{C3380CC4-5D6E-409C-BE32-E72D297353CC}">
                <c16:uniqueId val="{0000000F-76AE-4A97-BA7F-00778F24C6B8}"/>
              </c:ext>
            </c:extLst>
          </c:dPt>
          <c:dPt>
            <c:idx val="2"/>
            <c:bubble3D val="0"/>
            <c:spPr>
              <a:noFill/>
              <a:ln w="19050">
                <a:noFill/>
              </a:ln>
              <a:effectLst/>
            </c:spPr>
            <c:extLst>
              <c:ext xmlns:c16="http://schemas.microsoft.com/office/drawing/2014/chart" uri="{C3380CC4-5D6E-409C-BE32-E72D297353CC}">
                <c16:uniqueId val="{00000011-76AE-4A97-BA7F-00778F24C6B8}"/>
              </c:ext>
            </c:extLst>
          </c:dPt>
          <c:dPt>
            <c:idx val="3"/>
            <c:bubble3D val="0"/>
            <c:spPr>
              <a:noFill/>
              <a:ln w="19050">
                <a:noFill/>
              </a:ln>
              <a:effectLst/>
            </c:spPr>
            <c:extLst>
              <c:ext xmlns:c16="http://schemas.microsoft.com/office/drawing/2014/chart" uri="{C3380CC4-5D6E-409C-BE32-E72D297353CC}">
                <c16:uniqueId val="{00000013-76AE-4A97-BA7F-00778F24C6B8}"/>
              </c:ext>
            </c:extLst>
          </c:dPt>
          <c:dLbls>
            <c:delete val="1"/>
          </c:dLbls>
          <c:val>
            <c:numRef>
              <c:f>'Raw Data'!$E$31:$E$34</c:f>
              <c:numCache>
                <c:formatCode>0.000%</c:formatCode>
                <c:ptCount val="4"/>
                <c:pt idx="0">
                  <c:v>0</c:v>
                </c:pt>
                <c:pt idx="1">
                  <c:v>0.01</c:v>
                </c:pt>
                <c:pt idx="2" formatCode="0.00%">
                  <c:v>0.99</c:v>
                </c:pt>
                <c:pt idx="3" formatCode="0.00%">
                  <c:v>1</c:v>
                </c:pt>
              </c:numCache>
            </c:numRef>
          </c:val>
          <c:extLst>
            <c:ext xmlns:c16="http://schemas.microsoft.com/office/drawing/2014/chart" uri="{C3380CC4-5D6E-409C-BE32-E72D297353CC}">
              <c16:uniqueId val="{00000014-76AE-4A97-BA7F-00778F24C6B8}"/>
            </c:ext>
          </c:extLst>
        </c:ser>
        <c:dLbls>
          <c:showLegendKey val="0"/>
          <c:showVal val="1"/>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mj-lt"/>
              </a:rPr>
              <a:t>Attraction and Education Elements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v>Attraction and Education Elements</c:v>
          </c:tx>
          <c:spPr>
            <a:solidFill>
              <a:schemeClr val="accent1"/>
            </a:solidFill>
            <a:ln>
              <a:noFill/>
            </a:ln>
            <a:effectLst/>
          </c:spPr>
          <c:invertIfNegative val="0"/>
          <c:cat>
            <c:strRef>
              <c:f>'Raw Data'!$A$3:$A$7</c:f>
              <c:strCache>
                <c:ptCount val="5"/>
                <c:pt idx="0">
                  <c:v>Strategic Vision</c:v>
                </c:pt>
                <c:pt idx="1">
                  <c:v>Advocacy and Outreach</c:v>
                </c:pt>
                <c:pt idx="2">
                  <c:v>Representation</c:v>
                </c:pt>
                <c:pt idx="3">
                  <c:v>Culture</c:v>
                </c:pt>
                <c:pt idx="4">
                  <c:v>Learning and Development</c:v>
                </c:pt>
              </c:strCache>
            </c:strRef>
          </c:cat>
          <c:val>
            <c:numRef>
              <c:f>'Raw Data'!$B$3:$B$7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964-4F15-AC5B-544F4C8B3615}"/>
            </c:ext>
          </c:extLst>
        </c:ser>
        <c:dLbls>
          <c:showLegendKey val="0"/>
          <c:showVal val="0"/>
          <c:showCatName val="0"/>
          <c:showSerName val="0"/>
          <c:showPercent val="0"/>
          <c:showBubbleSize val="0"/>
        </c:dLbls>
        <c:gapWidth val="182"/>
        <c:axId val="186265840"/>
        <c:axId val="186262480"/>
      </c:barChart>
      <c:catAx>
        <c:axId val="186265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2480"/>
        <c:crosses val="autoZero"/>
        <c:auto val="1"/>
        <c:lblAlgn val="ctr"/>
        <c:lblOffset val="100"/>
        <c:noMultiLvlLbl val="0"/>
      </c:catAx>
      <c:valAx>
        <c:axId val="186262480"/>
        <c:scaling>
          <c:orientation val="minMax"/>
          <c:max val="5"/>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5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mj-lt"/>
              </a:rPr>
              <a:t>Recruitment Elements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v>Recruitment Elements</c:v>
          </c:tx>
          <c:spPr>
            <a:solidFill>
              <a:schemeClr val="accent3"/>
            </a:solidFill>
            <a:ln>
              <a:noFill/>
            </a:ln>
            <a:effectLst/>
          </c:spPr>
          <c:invertIfNegative val="0"/>
          <c:cat>
            <c:strRef>
              <c:f>'Raw Data'!$A$3:$A$7</c:f>
              <c:strCache>
                <c:ptCount val="5"/>
                <c:pt idx="0">
                  <c:v>Strategic Vision</c:v>
                </c:pt>
                <c:pt idx="1">
                  <c:v>Advocacy and Outreach</c:v>
                </c:pt>
                <c:pt idx="2">
                  <c:v>Representation</c:v>
                </c:pt>
                <c:pt idx="3">
                  <c:v>Culture</c:v>
                </c:pt>
                <c:pt idx="4">
                  <c:v>Learning and Development</c:v>
                </c:pt>
              </c:strCache>
            </c:strRef>
          </c:cat>
          <c:val>
            <c:numRef>
              <c:f>'Raw Data'!$B$12:$B$16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81-4135-9E37-C0A082B10C74}"/>
            </c:ext>
          </c:extLst>
        </c:ser>
        <c:dLbls>
          <c:showLegendKey val="0"/>
          <c:showVal val="0"/>
          <c:showCatName val="0"/>
          <c:showSerName val="0"/>
          <c:showPercent val="0"/>
          <c:showBubbleSize val="0"/>
        </c:dLbls>
        <c:gapWidth val="182"/>
        <c:axId val="186265840"/>
        <c:axId val="186262480"/>
      </c:barChart>
      <c:catAx>
        <c:axId val="186265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2480"/>
        <c:crosses val="autoZero"/>
        <c:auto val="1"/>
        <c:lblAlgn val="ctr"/>
        <c:lblOffset val="100"/>
        <c:noMultiLvlLbl val="0"/>
      </c:catAx>
      <c:valAx>
        <c:axId val="186262480"/>
        <c:scaling>
          <c:orientation val="minMax"/>
          <c:max val="5"/>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5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mj-lt"/>
              </a:rPr>
              <a:t>Retention Elements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v>Retention Elements</c:v>
          </c:tx>
          <c:spPr>
            <a:solidFill>
              <a:schemeClr val="accent2"/>
            </a:solidFill>
            <a:ln>
              <a:noFill/>
            </a:ln>
            <a:effectLst/>
          </c:spPr>
          <c:invertIfNegative val="0"/>
          <c:cat>
            <c:strRef>
              <c:f>'Raw Data'!$A$3:$A$7</c:f>
              <c:strCache>
                <c:ptCount val="5"/>
                <c:pt idx="0">
                  <c:v>Strategic Vision</c:v>
                </c:pt>
                <c:pt idx="1">
                  <c:v>Advocacy and Outreach</c:v>
                </c:pt>
                <c:pt idx="2">
                  <c:v>Representation</c:v>
                </c:pt>
                <c:pt idx="3">
                  <c:v>Culture</c:v>
                </c:pt>
                <c:pt idx="4">
                  <c:v>Learning and Development</c:v>
                </c:pt>
              </c:strCache>
            </c:strRef>
          </c:cat>
          <c:val>
            <c:numRef>
              <c:f>'Raw Data'!$B$21:$B$25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2F0-4F62-B3E4-BD9AD9A07695}"/>
            </c:ext>
          </c:extLst>
        </c:ser>
        <c:dLbls>
          <c:showLegendKey val="0"/>
          <c:showVal val="0"/>
          <c:showCatName val="0"/>
          <c:showSerName val="0"/>
          <c:showPercent val="0"/>
          <c:showBubbleSize val="0"/>
        </c:dLbls>
        <c:gapWidth val="182"/>
        <c:axId val="186265840"/>
        <c:axId val="186262480"/>
      </c:barChart>
      <c:catAx>
        <c:axId val="186265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2480"/>
        <c:crosses val="autoZero"/>
        <c:auto val="1"/>
        <c:lblAlgn val="ctr"/>
        <c:lblOffset val="100"/>
        <c:noMultiLvlLbl val="0"/>
      </c:catAx>
      <c:valAx>
        <c:axId val="186262480"/>
        <c:scaling>
          <c:orientation val="minMax"/>
          <c:max val="5"/>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5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mj-lt"/>
              </a:rPr>
              <a:t>Advancement Elements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v>Advancement Elements</c:v>
          </c:tx>
          <c:spPr>
            <a:solidFill>
              <a:schemeClr val="accent4"/>
            </a:solidFill>
            <a:ln>
              <a:noFill/>
            </a:ln>
            <a:effectLst/>
          </c:spPr>
          <c:invertIfNegative val="0"/>
          <c:cat>
            <c:strRef>
              <c:f>'Raw Data'!$A$3:$A$7</c:f>
              <c:strCache>
                <c:ptCount val="5"/>
                <c:pt idx="0">
                  <c:v>Strategic Vision</c:v>
                </c:pt>
                <c:pt idx="1">
                  <c:v>Advocacy and Outreach</c:v>
                </c:pt>
                <c:pt idx="2">
                  <c:v>Representation</c:v>
                </c:pt>
                <c:pt idx="3">
                  <c:v>Culture</c:v>
                </c:pt>
                <c:pt idx="4">
                  <c:v>Learning and Development</c:v>
                </c:pt>
              </c:strCache>
            </c:strRef>
          </c:cat>
          <c:val>
            <c:numRef>
              <c:f>'Raw Data'!$B$30:$B$34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0BA-4B28-BE77-A70E555EACD8}"/>
            </c:ext>
          </c:extLst>
        </c:ser>
        <c:dLbls>
          <c:showLegendKey val="0"/>
          <c:showVal val="0"/>
          <c:showCatName val="0"/>
          <c:showSerName val="0"/>
          <c:showPercent val="0"/>
          <c:showBubbleSize val="0"/>
        </c:dLbls>
        <c:gapWidth val="182"/>
        <c:axId val="186265840"/>
        <c:axId val="186262480"/>
      </c:barChart>
      <c:catAx>
        <c:axId val="186265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2480"/>
        <c:crosses val="autoZero"/>
        <c:auto val="1"/>
        <c:lblAlgn val="ctr"/>
        <c:lblOffset val="100"/>
        <c:noMultiLvlLbl val="0"/>
      </c:catAx>
      <c:valAx>
        <c:axId val="186262480"/>
        <c:scaling>
          <c:orientation val="minMax"/>
          <c:max val="5"/>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65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6">
  <a:schemeClr val="accent3"/>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9.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A8" lockText="1" noThreeD="1"/>
</file>

<file path=xl/ctrlProps/ctrlProp10.xml><?xml version="1.0" encoding="utf-8"?>
<formControlPr xmlns="http://schemas.microsoft.com/office/spreadsheetml/2009/9/main" objectType="CheckBox" fmlaLink="A19" lockText="1" noThreeD="1"/>
</file>

<file path=xl/ctrlProps/ctrlProp100.xml><?xml version="1.0" encoding="utf-8"?>
<formControlPr xmlns="http://schemas.microsoft.com/office/spreadsheetml/2009/9/main" objectType="CheckBox" fmlaLink="A154" lockText="1" noThreeD="1"/>
</file>

<file path=xl/ctrlProps/ctrlProp11.xml><?xml version="1.0" encoding="utf-8"?>
<formControlPr xmlns="http://schemas.microsoft.com/office/spreadsheetml/2009/9/main" objectType="CheckBox" fmlaLink="A22" lockText="1" noThreeD="1"/>
</file>

<file path=xl/ctrlProps/ctrlProp12.xml><?xml version="1.0" encoding="utf-8"?>
<formControlPr xmlns="http://schemas.microsoft.com/office/spreadsheetml/2009/9/main" objectType="CheckBox" fmlaLink="A23" lockText="1" noThreeD="1"/>
</file>

<file path=xl/ctrlProps/ctrlProp13.xml><?xml version="1.0" encoding="utf-8"?>
<formControlPr xmlns="http://schemas.microsoft.com/office/spreadsheetml/2009/9/main" objectType="CheckBox" fmlaLink="A24" lockText="1" noThreeD="1"/>
</file>

<file path=xl/ctrlProps/ctrlProp14.xml><?xml version="1.0" encoding="utf-8"?>
<formControlPr xmlns="http://schemas.microsoft.com/office/spreadsheetml/2009/9/main" objectType="CheckBox" fmlaLink="A25" lockText="1" noThreeD="1"/>
</file>

<file path=xl/ctrlProps/ctrlProp15.xml><?xml version="1.0" encoding="utf-8"?>
<formControlPr xmlns="http://schemas.microsoft.com/office/spreadsheetml/2009/9/main" objectType="CheckBox" fmlaLink="A26" lockText="1" noThreeD="1"/>
</file>

<file path=xl/ctrlProps/ctrlProp16.xml><?xml version="1.0" encoding="utf-8"?>
<formControlPr xmlns="http://schemas.microsoft.com/office/spreadsheetml/2009/9/main" objectType="CheckBox" fmlaLink="A29" lockText="1" noThreeD="1"/>
</file>

<file path=xl/ctrlProps/ctrlProp17.xml><?xml version="1.0" encoding="utf-8"?>
<formControlPr xmlns="http://schemas.microsoft.com/office/spreadsheetml/2009/9/main" objectType="CheckBox" fmlaLink="A30" lockText="1" noThreeD="1"/>
</file>

<file path=xl/ctrlProps/ctrlProp18.xml><?xml version="1.0" encoding="utf-8"?>
<formControlPr xmlns="http://schemas.microsoft.com/office/spreadsheetml/2009/9/main" objectType="CheckBox" fmlaLink="A31" lockText="1" noThreeD="1"/>
</file>

<file path=xl/ctrlProps/ctrlProp19.xml><?xml version="1.0" encoding="utf-8"?>
<formControlPr xmlns="http://schemas.microsoft.com/office/spreadsheetml/2009/9/main" objectType="CheckBox" fmlaLink="A32" lockText="1" noThreeD="1"/>
</file>

<file path=xl/ctrlProps/ctrlProp2.xml><?xml version="1.0" encoding="utf-8"?>
<formControlPr xmlns="http://schemas.microsoft.com/office/spreadsheetml/2009/9/main" objectType="CheckBox" fmlaLink="A12" lockText="1" noThreeD="1"/>
</file>

<file path=xl/ctrlProps/ctrlProp20.xml><?xml version="1.0" encoding="utf-8"?>
<formControlPr xmlns="http://schemas.microsoft.com/office/spreadsheetml/2009/9/main" objectType="CheckBox" fmlaLink="A33" lockText="1" noThreeD="1"/>
</file>

<file path=xl/ctrlProps/ctrlProp21.xml><?xml version="1.0" encoding="utf-8"?>
<formControlPr xmlns="http://schemas.microsoft.com/office/spreadsheetml/2009/9/main" objectType="CheckBox" fmlaLink="A36" lockText="1" noThreeD="1"/>
</file>

<file path=xl/ctrlProps/ctrlProp22.xml><?xml version="1.0" encoding="utf-8"?>
<formControlPr xmlns="http://schemas.microsoft.com/office/spreadsheetml/2009/9/main" objectType="CheckBox" fmlaLink="A37" lockText="1" noThreeD="1"/>
</file>

<file path=xl/ctrlProps/ctrlProp23.xml><?xml version="1.0" encoding="utf-8"?>
<formControlPr xmlns="http://schemas.microsoft.com/office/spreadsheetml/2009/9/main" objectType="CheckBox" fmlaLink="A38" lockText="1" noThreeD="1"/>
</file>

<file path=xl/ctrlProps/ctrlProp24.xml><?xml version="1.0" encoding="utf-8"?>
<formControlPr xmlns="http://schemas.microsoft.com/office/spreadsheetml/2009/9/main" objectType="CheckBox" fmlaLink="A39" lockText="1" noThreeD="1"/>
</file>

<file path=xl/ctrlProps/ctrlProp25.xml><?xml version="1.0" encoding="utf-8"?>
<formControlPr xmlns="http://schemas.microsoft.com/office/spreadsheetml/2009/9/main" objectType="CheckBox" fmlaLink="A40" lockText="1" noThreeD="1"/>
</file>

<file path=xl/ctrlProps/ctrlProp26.xml><?xml version="1.0" encoding="utf-8"?>
<formControlPr xmlns="http://schemas.microsoft.com/office/spreadsheetml/2009/9/main" objectType="CheckBox" fmlaLink="A46" lockText="1" noThreeD="1"/>
</file>

<file path=xl/ctrlProps/ctrlProp27.xml><?xml version="1.0" encoding="utf-8"?>
<formControlPr xmlns="http://schemas.microsoft.com/office/spreadsheetml/2009/9/main" objectType="CheckBox" fmlaLink="A47" lockText="1" noThreeD="1"/>
</file>

<file path=xl/ctrlProps/ctrlProp28.xml><?xml version="1.0" encoding="utf-8"?>
<formControlPr xmlns="http://schemas.microsoft.com/office/spreadsheetml/2009/9/main" objectType="CheckBox" fmlaLink="A48" lockText="1" noThreeD="1"/>
</file>

<file path=xl/ctrlProps/ctrlProp29.xml><?xml version="1.0" encoding="utf-8"?>
<formControlPr xmlns="http://schemas.microsoft.com/office/spreadsheetml/2009/9/main" objectType="CheckBox" fmlaLink="A49" lockText="1" noThreeD="1"/>
</file>

<file path=xl/ctrlProps/ctrlProp3.xml><?xml version="1.0" encoding="utf-8"?>
<formControlPr xmlns="http://schemas.microsoft.com/office/spreadsheetml/2009/9/main" objectType="CheckBox" fmlaLink="A9" lockText="1" noThreeD="1"/>
</file>

<file path=xl/ctrlProps/ctrlProp30.xml><?xml version="1.0" encoding="utf-8"?>
<formControlPr xmlns="http://schemas.microsoft.com/office/spreadsheetml/2009/9/main" objectType="CheckBox" fmlaLink="A50" lockText="1" noThreeD="1"/>
</file>

<file path=xl/ctrlProps/ctrlProp31.xml><?xml version="1.0" encoding="utf-8"?>
<formControlPr xmlns="http://schemas.microsoft.com/office/spreadsheetml/2009/9/main" objectType="CheckBox" fmlaLink="A53" lockText="1" noThreeD="1"/>
</file>

<file path=xl/ctrlProps/ctrlProp32.xml><?xml version="1.0" encoding="utf-8"?>
<formControlPr xmlns="http://schemas.microsoft.com/office/spreadsheetml/2009/9/main" objectType="CheckBox" fmlaLink="A54" lockText="1" noThreeD="1"/>
</file>

<file path=xl/ctrlProps/ctrlProp33.xml><?xml version="1.0" encoding="utf-8"?>
<formControlPr xmlns="http://schemas.microsoft.com/office/spreadsheetml/2009/9/main" objectType="CheckBox" fmlaLink="A55" lockText="1" noThreeD="1"/>
</file>

<file path=xl/ctrlProps/ctrlProp34.xml><?xml version="1.0" encoding="utf-8"?>
<formControlPr xmlns="http://schemas.microsoft.com/office/spreadsheetml/2009/9/main" objectType="CheckBox" fmlaLink="A56" lockText="1" noThreeD="1"/>
</file>

<file path=xl/ctrlProps/ctrlProp35.xml><?xml version="1.0" encoding="utf-8"?>
<formControlPr xmlns="http://schemas.microsoft.com/office/spreadsheetml/2009/9/main" objectType="CheckBox" fmlaLink="A57" lockText="1" noThreeD="1"/>
</file>

<file path=xl/ctrlProps/ctrlProp36.xml><?xml version="1.0" encoding="utf-8"?>
<formControlPr xmlns="http://schemas.microsoft.com/office/spreadsheetml/2009/9/main" objectType="CheckBox" fmlaLink="A60" lockText="1" noThreeD="1"/>
</file>

<file path=xl/ctrlProps/ctrlProp37.xml><?xml version="1.0" encoding="utf-8"?>
<formControlPr xmlns="http://schemas.microsoft.com/office/spreadsheetml/2009/9/main" objectType="CheckBox" fmlaLink="A61" lockText="1" noThreeD="1"/>
</file>

<file path=xl/ctrlProps/ctrlProp38.xml><?xml version="1.0" encoding="utf-8"?>
<formControlPr xmlns="http://schemas.microsoft.com/office/spreadsheetml/2009/9/main" objectType="CheckBox" fmlaLink="A62" lockText="1" noThreeD="1"/>
</file>

<file path=xl/ctrlProps/ctrlProp39.xml><?xml version="1.0" encoding="utf-8"?>
<formControlPr xmlns="http://schemas.microsoft.com/office/spreadsheetml/2009/9/main" objectType="CheckBox" fmlaLink="A63" lockText="1" noThreeD="1"/>
</file>

<file path=xl/ctrlProps/ctrlProp4.xml><?xml version="1.0" encoding="utf-8"?>
<formControlPr xmlns="http://schemas.microsoft.com/office/spreadsheetml/2009/9/main" objectType="CheckBox" fmlaLink="A10" lockText="1" noThreeD="1"/>
</file>

<file path=xl/ctrlProps/ctrlProp40.xml><?xml version="1.0" encoding="utf-8"?>
<formControlPr xmlns="http://schemas.microsoft.com/office/spreadsheetml/2009/9/main" objectType="CheckBox" fmlaLink="A64" lockText="1" noThreeD="1"/>
</file>

<file path=xl/ctrlProps/ctrlProp41.xml><?xml version="1.0" encoding="utf-8"?>
<formControlPr xmlns="http://schemas.microsoft.com/office/spreadsheetml/2009/9/main" objectType="CheckBox" fmlaLink="A67" lockText="1" noThreeD="1"/>
</file>

<file path=xl/ctrlProps/ctrlProp42.xml><?xml version="1.0" encoding="utf-8"?>
<formControlPr xmlns="http://schemas.microsoft.com/office/spreadsheetml/2009/9/main" objectType="CheckBox" fmlaLink="A68" lockText="1" noThreeD="1"/>
</file>

<file path=xl/ctrlProps/ctrlProp43.xml><?xml version="1.0" encoding="utf-8"?>
<formControlPr xmlns="http://schemas.microsoft.com/office/spreadsheetml/2009/9/main" objectType="CheckBox" fmlaLink="A69" lockText="1" noThreeD="1"/>
</file>

<file path=xl/ctrlProps/ctrlProp44.xml><?xml version="1.0" encoding="utf-8"?>
<formControlPr xmlns="http://schemas.microsoft.com/office/spreadsheetml/2009/9/main" objectType="CheckBox" fmlaLink="A70" lockText="1" noThreeD="1"/>
</file>

<file path=xl/ctrlProps/ctrlProp45.xml><?xml version="1.0" encoding="utf-8"?>
<formControlPr xmlns="http://schemas.microsoft.com/office/spreadsheetml/2009/9/main" objectType="CheckBox" fmlaLink="A71" lockText="1" noThreeD="1"/>
</file>

<file path=xl/ctrlProps/ctrlProp46.xml><?xml version="1.0" encoding="utf-8"?>
<formControlPr xmlns="http://schemas.microsoft.com/office/spreadsheetml/2009/9/main" objectType="CheckBox" fmlaLink="A74" lockText="1" noThreeD="1"/>
</file>

<file path=xl/ctrlProps/ctrlProp47.xml><?xml version="1.0" encoding="utf-8"?>
<formControlPr xmlns="http://schemas.microsoft.com/office/spreadsheetml/2009/9/main" objectType="CheckBox" fmlaLink="A75" lockText="1" noThreeD="1"/>
</file>

<file path=xl/ctrlProps/ctrlProp48.xml><?xml version="1.0" encoding="utf-8"?>
<formControlPr xmlns="http://schemas.microsoft.com/office/spreadsheetml/2009/9/main" objectType="CheckBox" fmlaLink="A76" lockText="1" noThreeD="1"/>
</file>

<file path=xl/ctrlProps/ctrlProp49.xml><?xml version="1.0" encoding="utf-8"?>
<formControlPr xmlns="http://schemas.microsoft.com/office/spreadsheetml/2009/9/main" objectType="CheckBox" fmlaLink="A77" lockText="1" noThreeD="1"/>
</file>

<file path=xl/ctrlProps/ctrlProp5.xml><?xml version="1.0" encoding="utf-8"?>
<formControlPr xmlns="http://schemas.microsoft.com/office/spreadsheetml/2009/9/main" objectType="CheckBox" fmlaLink="A11" lockText="1" noThreeD="1"/>
</file>

<file path=xl/ctrlProps/ctrlProp50.xml><?xml version="1.0" encoding="utf-8"?>
<formControlPr xmlns="http://schemas.microsoft.com/office/spreadsheetml/2009/9/main" objectType="CheckBox" fmlaLink="A78" lockText="1" noThreeD="1"/>
</file>

<file path=xl/ctrlProps/ctrlProp51.xml><?xml version="1.0" encoding="utf-8"?>
<formControlPr xmlns="http://schemas.microsoft.com/office/spreadsheetml/2009/9/main" objectType="CheckBox" fmlaLink="A84" lockText="1" noThreeD="1"/>
</file>

<file path=xl/ctrlProps/ctrlProp52.xml><?xml version="1.0" encoding="utf-8"?>
<formControlPr xmlns="http://schemas.microsoft.com/office/spreadsheetml/2009/9/main" objectType="CheckBox" fmlaLink="A85" lockText="1" noThreeD="1"/>
</file>

<file path=xl/ctrlProps/ctrlProp53.xml><?xml version="1.0" encoding="utf-8"?>
<formControlPr xmlns="http://schemas.microsoft.com/office/spreadsheetml/2009/9/main" objectType="CheckBox" fmlaLink="A86" lockText="1" noThreeD="1"/>
</file>

<file path=xl/ctrlProps/ctrlProp54.xml><?xml version="1.0" encoding="utf-8"?>
<formControlPr xmlns="http://schemas.microsoft.com/office/spreadsheetml/2009/9/main" objectType="CheckBox" fmlaLink="A87" lockText="1" noThreeD="1"/>
</file>

<file path=xl/ctrlProps/ctrlProp55.xml><?xml version="1.0" encoding="utf-8"?>
<formControlPr xmlns="http://schemas.microsoft.com/office/spreadsheetml/2009/9/main" objectType="CheckBox" fmlaLink="A88" lockText="1" noThreeD="1"/>
</file>

<file path=xl/ctrlProps/ctrlProp56.xml><?xml version="1.0" encoding="utf-8"?>
<formControlPr xmlns="http://schemas.microsoft.com/office/spreadsheetml/2009/9/main" objectType="CheckBox" fmlaLink="A91" lockText="1" noThreeD="1"/>
</file>

<file path=xl/ctrlProps/ctrlProp57.xml><?xml version="1.0" encoding="utf-8"?>
<formControlPr xmlns="http://schemas.microsoft.com/office/spreadsheetml/2009/9/main" objectType="CheckBox" fmlaLink="A92" lockText="1" noThreeD="1"/>
</file>

<file path=xl/ctrlProps/ctrlProp58.xml><?xml version="1.0" encoding="utf-8"?>
<formControlPr xmlns="http://schemas.microsoft.com/office/spreadsheetml/2009/9/main" objectType="CheckBox" fmlaLink="A93" lockText="1" noThreeD="1"/>
</file>

<file path=xl/ctrlProps/ctrlProp59.xml><?xml version="1.0" encoding="utf-8"?>
<formControlPr xmlns="http://schemas.microsoft.com/office/spreadsheetml/2009/9/main" objectType="CheckBox" fmlaLink="A94" lockText="1" noThreeD="1"/>
</file>

<file path=xl/ctrlProps/ctrlProp6.xml><?xml version="1.0" encoding="utf-8"?>
<formControlPr xmlns="http://schemas.microsoft.com/office/spreadsheetml/2009/9/main" objectType="CheckBox" fmlaLink="A15" lockText="1" noThreeD="1"/>
</file>

<file path=xl/ctrlProps/ctrlProp60.xml><?xml version="1.0" encoding="utf-8"?>
<formControlPr xmlns="http://schemas.microsoft.com/office/spreadsheetml/2009/9/main" objectType="CheckBox" fmlaLink="A95" lockText="1" noThreeD="1"/>
</file>

<file path=xl/ctrlProps/ctrlProp61.xml><?xml version="1.0" encoding="utf-8"?>
<formControlPr xmlns="http://schemas.microsoft.com/office/spreadsheetml/2009/9/main" objectType="CheckBox" fmlaLink="A98" lockText="1" noThreeD="1"/>
</file>

<file path=xl/ctrlProps/ctrlProp62.xml><?xml version="1.0" encoding="utf-8"?>
<formControlPr xmlns="http://schemas.microsoft.com/office/spreadsheetml/2009/9/main" objectType="CheckBox" fmlaLink="A99" lockText="1" noThreeD="1"/>
</file>

<file path=xl/ctrlProps/ctrlProp63.xml><?xml version="1.0" encoding="utf-8"?>
<formControlPr xmlns="http://schemas.microsoft.com/office/spreadsheetml/2009/9/main" objectType="CheckBox" fmlaLink="A100" lockText="1" noThreeD="1"/>
</file>

<file path=xl/ctrlProps/ctrlProp64.xml><?xml version="1.0" encoding="utf-8"?>
<formControlPr xmlns="http://schemas.microsoft.com/office/spreadsheetml/2009/9/main" objectType="CheckBox" fmlaLink="A101" lockText="1" noThreeD="1"/>
</file>

<file path=xl/ctrlProps/ctrlProp65.xml><?xml version="1.0" encoding="utf-8"?>
<formControlPr xmlns="http://schemas.microsoft.com/office/spreadsheetml/2009/9/main" objectType="CheckBox" fmlaLink="A102" lockText="1" noThreeD="1"/>
</file>

<file path=xl/ctrlProps/ctrlProp66.xml><?xml version="1.0" encoding="utf-8"?>
<formControlPr xmlns="http://schemas.microsoft.com/office/spreadsheetml/2009/9/main" objectType="CheckBox" fmlaLink="A105" lockText="1" noThreeD="1"/>
</file>

<file path=xl/ctrlProps/ctrlProp67.xml><?xml version="1.0" encoding="utf-8"?>
<formControlPr xmlns="http://schemas.microsoft.com/office/spreadsheetml/2009/9/main" objectType="CheckBox" fmlaLink="A106" lockText="1" noThreeD="1"/>
</file>

<file path=xl/ctrlProps/ctrlProp68.xml><?xml version="1.0" encoding="utf-8"?>
<formControlPr xmlns="http://schemas.microsoft.com/office/spreadsheetml/2009/9/main" objectType="CheckBox" fmlaLink="A107" lockText="1" noThreeD="1"/>
</file>

<file path=xl/ctrlProps/ctrlProp69.xml><?xml version="1.0" encoding="utf-8"?>
<formControlPr xmlns="http://schemas.microsoft.com/office/spreadsheetml/2009/9/main" objectType="CheckBox" fmlaLink="A108" lockText="1" noThreeD="1"/>
</file>

<file path=xl/ctrlProps/ctrlProp7.xml><?xml version="1.0" encoding="utf-8"?>
<formControlPr xmlns="http://schemas.microsoft.com/office/spreadsheetml/2009/9/main" objectType="CheckBox" fmlaLink="A16" lockText="1" noThreeD="1"/>
</file>

<file path=xl/ctrlProps/ctrlProp70.xml><?xml version="1.0" encoding="utf-8"?>
<formControlPr xmlns="http://schemas.microsoft.com/office/spreadsheetml/2009/9/main" objectType="CheckBox" fmlaLink="A109" lockText="1" noThreeD="1"/>
</file>

<file path=xl/ctrlProps/ctrlProp71.xml><?xml version="1.0" encoding="utf-8"?>
<formControlPr xmlns="http://schemas.microsoft.com/office/spreadsheetml/2009/9/main" objectType="CheckBox" fmlaLink="A112" lockText="1" noThreeD="1"/>
</file>

<file path=xl/ctrlProps/ctrlProp72.xml><?xml version="1.0" encoding="utf-8"?>
<formControlPr xmlns="http://schemas.microsoft.com/office/spreadsheetml/2009/9/main" objectType="CheckBox" fmlaLink="A113" lockText="1" noThreeD="1"/>
</file>

<file path=xl/ctrlProps/ctrlProp73.xml><?xml version="1.0" encoding="utf-8"?>
<formControlPr xmlns="http://schemas.microsoft.com/office/spreadsheetml/2009/9/main" objectType="CheckBox" fmlaLink="A114" lockText="1" noThreeD="1"/>
</file>

<file path=xl/ctrlProps/ctrlProp74.xml><?xml version="1.0" encoding="utf-8"?>
<formControlPr xmlns="http://schemas.microsoft.com/office/spreadsheetml/2009/9/main" objectType="CheckBox" fmlaLink="A115" lockText="1" noThreeD="1"/>
</file>

<file path=xl/ctrlProps/ctrlProp75.xml><?xml version="1.0" encoding="utf-8"?>
<formControlPr xmlns="http://schemas.microsoft.com/office/spreadsheetml/2009/9/main" objectType="CheckBox" fmlaLink="A116" lockText="1" noThreeD="1"/>
</file>

<file path=xl/ctrlProps/ctrlProp76.xml><?xml version="1.0" encoding="utf-8"?>
<formControlPr xmlns="http://schemas.microsoft.com/office/spreadsheetml/2009/9/main" objectType="CheckBox" fmlaLink="A153" lockText="1" noThreeD="1"/>
</file>

<file path=xl/ctrlProps/ctrlProp77.xml><?xml version="1.0" encoding="utf-8"?>
<formControlPr xmlns="http://schemas.microsoft.com/office/spreadsheetml/2009/9/main" objectType="CheckBox" fmlaLink="A122" lockText="1" noThreeD="1"/>
</file>

<file path=xl/ctrlProps/ctrlProp78.xml><?xml version="1.0" encoding="utf-8"?>
<formControlPr xmlns="http://schemas.microsoft.com/office/spreadsheetml/2009/9/main" objectType="CheckBox" fmlaLink="A123" lockText="1" noThreeD="1"/>
</file>

<file path=xl/ctrlProps/ctrlProp79.xml><?xml version="1.0" encoding="utf-8"?>
<formControlPr xmlns="http://schemas.microsoft.com/office/spreadsheetml/2009/9/main" objectType="CheckBox" fmlaLink="A124" lockText="1" noThreeD="1"/>
</file>

<file path=xl/ctrlProps/ctrlProp8.xml><?xml version="1.0" encoding="utf-8"?>
<formControlPr xmlns="http://schemas.microsoft.com/office/spreadsheetml/2009/9/main" objectType="CheckBox" fmlaLink="A17" lockText="1" noThreeD="1"/>
</file>

<file path=xl/ctrlProps/ctrlProp80.xml><?xml version="1.0" encoding="utf-8"?>
<formControlPr xmlns="http://schemas.microsoft.com/office/spreadsheetml/2009/9/main" objectType="CheckBox" fmlaLink="A125" lockText="1" noThreeD="1"/>
</file>

<file path=xl/ctrlProps/ctrlProp81.xml><?xml version="1.0" encoding="utf-8"?>
<formControlPr xmlns="http://schemas.microsoft.com/office/spreadsheetml/2009/9/main" objectType="CheckBox" fmlaLink="A126" lockText="1" noThreeD="1"/>
</file>

<file path=xl/ctrlProps/ctrlProp82.xml><?xml version="1.0" encoding="utf-8"?>
<formControlPr xmlns="http://schemas.microsoft.com/office/spreadsheetml/2009/9/main" objectType="CheckBox" fmlaLink="A129" lockText="1" noThreeD="1"/>
</file>

<file path=xl/ctrlProps/ctrlProp83.xml><?xml version="1.0" encoding="utf-8"?>
<formControlPr xmlns="http://schemas.microsoft.com/office/spreadsheetml/2009/9/main" objectType="CheckBox" fmlaLink="A130" lockText="1" noThreeD="1"/>
</file>

<file path=xl/ctrlProps/ctrlProp84.xml><?xml version="1.0" encoding="utf-8"?>
<formControlPr xmlns="http://schemas.microsoft.com/office/spreadsheetml/2009/9/main" objectType="CheckBox" fmlaLink="A131" lockText="1" noThreeD="1"/>
</file>

<file path=xl/ctrlProps/ctrlProp85.xml><?xml version="1.0" encoding="utf-8"?>
<formControlPr xmlns="http://schemas.microsoft.com/office/spreadsheetml/2009/9/main" objectType="CheckBox" fmlaLink="A132" lockText="1" noThreeD="1"/>
</file>

<file path=xl/ctrlProps/ctrlProp86.xml><?xml version="1.0" encoding="utf-8"?>
<formControlPr xmlns="http://schemas.microsoft.com/office/spreadsheetml/2009/9/main" objectType="CheckBox" fmlaLink="A133" lockText="1" noThreeD="1"/>
</file>

<file path=xl/ctrlProps/ctrlProp87.xml><?xml version="1.0" encoding="utf-8"?>
<formControlPr xmlns="http://schemas.microsoft.com/office/spreadsheetml/2009/9/main" objectType="CheckBox" fmlaLink="A136" lockText="1" noThreeD="1"/>
</file>

<file path=xl/ctrlProps/ctrlProp88.xml><?xml version="1.0" encoding="utf-8"?>
<formControlPr xmlns="http://schemas.microsoft.com/office/spreadsheetml/2009/9/main" objectType="CheckBox" fmlaLink="A137" lockText="1" noThreeD="1"/>
</file>

<file path=xl/ctrlProps/ctrlProp89.xml><?xml version="1.0" encoding="utf-8"?>
<formControlPr xmlns="http://schemas.microsoft.com/office/spreadsheetml/2009/9/main" objectType="CheckBox" fmlaLink="A138" lockText="1" noThreeD="1"/>
</file>

<file path=xl/ctrlProps/ctrlProp9.xml><?xml version="1.0" encoding="utf-8"?>
<formControlPr xmlns="http://schemas.microsoft.com/office/spreadsheetml/2009/9/main" objectType="CheckBox" fmlaLink="A18" lockText="1" noThreeD="1"/>
</file>

<file path=xl/ctrlProps/ctrlProp90.xml><?xml version="1.0" encoding="utf-8"?>
<formControlPr xmlns="http://schemas.microsoft.com/office/spreadsheetml/2009/9/main" objectType="CheckBox" fmlaLink="A139" lockText="1" noThreeD="1"/>
</file>

<file path=xl/ctrlProps/ctrlProp91.xml><?xml version="1.0" encoding="utf-8"?>
<formControlPr xmlns="http://schemas.microsoft.com/office/spreadsheetml/2009/9/main" objectType="CheckBox" fmlaLink="A140" lockText="1" noThreeD="1"/>
</file>

<file path=xl/ctrlProps/ctrlProp92.xml><?xml version="1.0" encoding="utf-8"?>
<formControlPr xmlns="http://schemas.microsoft.com/office/spreadsheetml/2009/9/main" objectType="CheckBox" fmlaLink="A143" lockText="1" noThreeD="1"/>
</file>

<file path=xl/ctrlProps/ctrlProp93.xml><?xml version="1.0" encoding="utf-8"?>
<formControlPr xmlns="http://schemas.microsoft.com/office/spreadsheetml/2009/9/main" objectType="CheckBox" fmlaLink="A144" lockText="1" noThreeD="1"/>
</file>

<file path=xl/ctrlProps/ctrlProp94.xml><?xml version="1.0" encoding="utf-8"?>
<formControlPr xmlns="http://schemas.microsoft.com/office/spreadsheetml/2009/9/main" objectType="CheckBox" fmlaLink="A145" lockText="1" noThreeD="1"/>
</file>

<file path=xl/ctrlProps/ctrlProp95.xml><?xml version="1.0" encoding="utf-8"?>
<formControlPr xmlns="http://schemas.microsoft.com/office/spreadsheetml/2009/9/main" objectType="CheckBox" fmlaLink="A146" lockText="1" noThreeD="1"/>
</file>

<file path=xl/ctrlProps/ctrlProp96.xml><?xml version="1.0" encoding="utf-8"?>
<formControlPr xmlns="http://schemas.microsoft.com/office/spreadsheetml/2009/9/main" objectType="CheckBox" fmlaLink="A147" lockText="1" noThreeD="1"/>
</file>

<file path=xl/ctrlProps/ctrlProp97.xml><?xml version="1.0" encoding="utf-8"?>
<formControlPr xmlns="http://schemas.microsoft.com/office/spreadsheetml/2009/9/main" objectType="CheckBox" fmlaLink="A150" lockText="1" noThreeD="1"/>
</file>

<file path=xl/ctrlProps/ctrlProp98.xml><?xml version="1.0" encoding="utf-8"?>
<formControlPr xmlns="http://schemas.microsoft.com/office/spreadsheetml/2009/9/main" objectType="CheckBox" fmlaLink="A151" lockText="1" noThreeD="1"/>
</file>

<file path=xl/ctrlProps/ctrlProp99.xml><?xml version="1.0" encoding="utf-8"?>
<formControlPr xmlns="http://schemas.microsoft.com/office/spreadsheetml/2009/9/main" objectType="CheckBox" fmlaLink="A152" lockText="1" noThreeD="1"/>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7</xdr:row>
          <xdr:rowOff>177800</xdr:rowOff>
        </xdr:from>
        <xdr:to>
          <xdr:col>0</xdr:col>
          <xdr:colOff>774700</xdr:colOff>
          <xdr:row>7</xdr:row>
          <xdr:rowOff>393700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11</xdr:row>
          <xdr:rowOff>190500</xdr:rowOff>
        </xdr:from>
        <xdr:to>
          <xdr:col>0</xdr:col>
          <xdr:colOff>787400</xdr:colOff>
          <xdr:row>11</xdr:row>
          <xdr:rowOff>393700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8</xdr:row>
          <xdr:rowOff>190500</xdr:rowOff>
        </xdr:from>
        <xdr:to>
          <xdr:col>0</xdr:col>
          <xdr:colOff>774700</xdr:colOff>
          <xdr:row>8</xdr:row>
          <xdr:rowOff>393700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9</xdr:row>
          <xdr:rowOff>177800</xdr:rowOff>
        </xdr:from>
        <xdr:to>
          <xdr:col>0</xdr:col>
          <xdr:colOff>774700</xdr:colOff>
          <xdr:row>9</xdr:row>
          <xdr:rowOff>393700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10</xdr:row>
          <xdr:rowOff>165100</xdr:rowOff>
        </xdr:from>
        <xdr:to>
          <xdr:col>0</xdr:col>
          <xdr:colOff>787400</xdr:colOff>
          <xdr:row>10</xdr:row>
          <xdr:rowOff>381000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14</xdr:row>
          <xdr:rowOff>190500</xdr:rowOff>
        </xdr:from>
        <xdr:to>
          <xdr:col>0</xdr:col>
          <xdr:colOff>812800</xdr:colOff>
          <xdr:row>14</xdr:row>
          <xdr:rowOff>406400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15</xdr:row>
          <xdr:rowOff>177800</xdr:rowOff>
        </xdr:from>
        <xdr:to>
          <xdr:col>0</xdr:col>
          <xdr:colOff>812800</xdr:colOff>
          <xdr:row>15</xdr:row>
          <xdr:rowOff>393700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177800</xdr:rowOff>
        </xdr:from>
        <xdr:to>
          <xdr:col>0</xdr:col>
          <xdr:colOff>825500</xdr:colOff>
          <xdr:row>16</xdr:row>
          <xdr:rowOff>393700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17</xdr:row>
          <xdr:rowOff>177800</xdr:rowOff>
        </xdr:from>
        <xdr:to>
          <xdr:col>0</xdr:col>
          <xdr:colOff>812800</xdr:colOff>
          <xdr:row>17</xdr:row>
          <xdr:rowOff>393700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18</xdr:row>
          <xdr:rowOff>190500</xdr:rowOff>
        </xdr:from>
        <xdr:to>
          <xdr:col>0</xdr:col>
          <xdr:colOff>812800</xdr:colOff>
          <xdr:row>18</xdr:row>
          <xdr:rowOff>406400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21</xdr:row>
          <xdr:rowOff>177800</xdr:rowOff>
        </xdr:from>
        <xdr:to>
          <xdr:col>0</xdr:col>
          <xdr:colOff>800100</xdr:colOff>
          <xdr:row>21</xdr:row>
          <xdr:rowOff>393700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22</xdr:row>
          <xdr:rowOff>177800</xdr:rowOff>
        </xdr:from>
        <xdr:to>
          <xdr:col>0</xdr:col>
          <xdr:colOff>812800</xdr:colOff>
          <xdr:row>22</xdr:row>
          <xdr:rowOff>393700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190500</xdr:rowOff>
        </xdr:from>
        <xdr:to>
          <xdr:col>0</xdr:col>
          <xdr:colOff>825500</xdr:colOff>
          <xdr:row>23</xdr:row>
          <xdr:rowOff>406400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152400</xdr:rowOff>
        </xdr:from>
        <xdr:to>
          <xdr:col>0</xdr:col>
          <xdr:colOff>825500</xdr:colOff>
          <xdr:row>24</xdr:row>
          <xdr:rowOff>368300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165100</xdr:rowOff>
        </xdr:from>
        <xdr:to>
          <xdr:col>0</xdr:col>
          <xdr:colOff>825500</xdr:colOff>
          <xdr:row>25</xdr:row>
          <xdr:rowOff>381000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28</xdr:row>
          <xdr:rowOff>152400</xdr:rowOff>
        </xdr:from>
        <xdr:to>
          <xdr:col>0</xdr:col>
          <xdr:colOff>812800</xdr:colOff>
          <xdr:row>28</xdr:row>
          <xdr:rowOff>368300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177800</xdr:rowOff>
        </xdr:from>
        <xdr:to>
          <xdr:col>0</xdr:col>
          <xdr:colOff>825500</xdr:colOff>
          <xdr:row>29</xdr:row>
          <xdr:rowOff>393700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30</xdr:row>
          <xdr:rowOff>203200</xdr:rowOff>
        </xdr:from>
        <xdr:to>
          <xdr:col>0</xdr:col>
          <xdr:colOff>812800</xdr:colOff>
          <xdr:row>30</xdr:row>
          <xdr:rowOff>406400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31</xdr:row>
          <xdr:rowOff>190500</xdr:rowOff>
        </xdr:from>
        <xdr:to>
          <xdr:col>0</xdr:col>
          <xdr:colOff>812800</xdr:colOff>
          <xdr:row>31</xdr:row>
          <xdr:rowOff>393700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32</xdr:row>
          <xdr:rowOff>190500</xdr:rowOff>
        </xdr:from>
        <xdr:to>
          <xdr:col>0</xdr:col>
          <xdr:colOff>800100</xdr:colOff>
          <xdr:row>32</xdr:row>
          <xdr:rowOff>406400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35</xdr:row>
          <xdr:rowOff>190500</xdr:rowOff>
        </xdr:from>
        <xdr:to>
          <xdr:col>0</xdr:col>
          <xdr:colOff>812800</xdr:colOff>
          <xdr:row>35</xdr:row>
          <xdr:rowOff>406400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36</xdr:row>
          <xdr:rowOff>203200</xdr:rowOff>
        </xdr:from>
        <xdr:to>
          <xdr:col>0</xdr:col>
          <xdr:colOff>800100</xdr:colOff>
          <xdr:row>36</xdr:row>
          <xdr:rowOff>406400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37</xdr:row>
          <xdr:rowOff>203200</xdr:rowOff>
        </xdr:from>
        <xdr:to>
          <xdr:col>0</xdr:col>
          <xdr:colOff>800100</xdr:colOff>
          <xdr:row>37</xdr:row>
          <xdr:rowOff>406400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38</xdr:row>
          <xdr:rowOff>203200</xdr:rowOff>
        </xdr:from>
        <xdr:to>
          <xdr:col>0</xdr:col>
          <xdr:colOff>787400</xdr:colOff>
          <xdr:row>38</xdr:row>
          <xdr:rowOff>406400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39</xdr:row>
          <xdr:rowOff>190500</xdr:rowOff>
        </xdr:from>
        <xdr:to>
          <xdr:col>0</xdr:col>
          <xdr:colOff>787400</xdr:colOff>
          <xdr:row>39</xdr:row>
          <xdr:rowOff>406400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45</xdr:row>
          <xdr:rowOff>203200</xdr:rowOff>
        </xdr:from>
        <xdr:to>
          <xdr:col>0</xdr:col>
          <xdr:colOff>800100</xdr:colOff>
          <xdr:row>45</xdr:row>
          <xdr:rowOff>406400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46</xdr:row>
          <xdr:rowOff>190500</xdr:rowOff>
        </xdr:from>
        <xdr:to>
          <xdr:col>0</xdr:col>
          <xdr:colOff>800100</xdr:colOff>
          <xdr:row>46</xdr:row>
          <xdr:rowOff>406400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47</xdr:row>
          <xdr:rowOff>190500</xdr:rowOff>
        </xdr:from>
        <xdr:to>
          <xdr:col>0</xdr:col>
          <xdr:colOff>800100</xdr:colOff>
          <xdr:row>47</xdr:row>
          <xdr:rowOff>393700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48</xdr:row>
          <xdr:rowOff>190500</xdr:rowOff>
        </xdr:from>
        <xdr:to>
          <xdr:col>0</xdr:col>
          <xdr:colOff>800100</xdr:colOff>
          <xdr:row>48</xdr:row>
          <xdr:rowOff>393700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49</xdr:row>
          <xdr:rowOff>190500</xdr:rowOff>
        </xdr:from>
        <xdr:to>
          <xdr:col>0</xdr:col>
          <xdr:colOff>787400</xdr:colOff>
          <xdr:row>49</xdr:row>
          <xdr:rowOff>393700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52</xdr:row>
          <xdr:rowOff>190500</xdr:rowOff>
        </xdr:from>
        <xdr:to>
          <xdr:col>0</xdr:col>
          <xdr:colOff>812800</xdr:colOff>
          <xdr:row>52</xdr:row>
          <xdr:rowOff>406400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53</xdr:row>
          <xdr:rowOff>190500</xdr:rowOff>
        </xdr:from>
        <xdr:to>
          <xdr:col>0</xdr:col>
          <xdr:colOff>800100</xdr:colOff>
          <xdr:row>53</xdr:row>
          <xdr:rowOff>406400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54</xdr:row>
          <xdr:rowOff>177800</xdr:rowOff>
        </xdr:from>
        <xdr:to>
          <xdr:col>0</xdr:col>
          <xdr:colOff>774700</xdr:colOff>
          <xdr:row>54</xdr:row>
          <xdr:rowOff>393700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55</xdr:row>
          <xdr:rowOff>177800</xdr:rowOff>
        </xdr:from>
        <xdr:to>
          <xdr:col>0</xdr:col>
          <xdr:colOff>787400</xdr:colOff>
          <xdr:row>55</xdr:row>
          <xdr:rowOff>393700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56</xdr:row>
          <xdr:rowOff>190500</xdr:rowOff>
        </xdr:from>
        <xdr:to>
          <xdr:col>0</xdr:col>
          <xdr:colOff>800100</xdr:colOff>
          <xdr:row>56</xdr:row>
          <xdr:rowOff>406400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59</xdr:row>
          <xdr:rowOff>177800</xdr:rowOff>
        </xdr:from>
        <xdr:to>
          <xdr:col>0</xdr:col>
          <xdr:colOff>800100</xdr:colOff>
          <xdr:row>59</xdr:row>
          <xdr:rowOff>393700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60</xdr:row>
          <xdr:rowOff>177800</xdr:rowOff>
        </xdr:from>
        <xdr:to>
          <xdr:col>0</xdr:col>
          <xdr:colOff>812800</xdr:colOff>
          <xdr:row>60</xdr:row>
          <xdr:rowOff>393700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61</xdr:row>
          <xdr:rowOff>177800</xdr:rowOff>
        </xdr:from>
        <xdr:to>
          <xdr:col>0</xdr:col>
          <xdr:colOff>800100</xdr:colOff>
          <xdr:row>61</xdr:row>
          <xdr:rowOff>393700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177800</xdr:rowOff>
        </xdr:from>
        <xdr:to>
          <xdr:col>0</xdr:col>
          <xdr:colOff>787400</xdr:colOff>
          <xdr:row>62</xdr:row>
          <xdr:rowOff>393700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63</xdr:row>
          <xdr:rowOff>203200</xdr:rowOff>
        </xdr:from>
        <xdr:to>
          <xdr:col>0</xdr:col>
          <xdr:colOff>787400</xdr:colOff>
          <xdr:row>63</xdr:row>
          <xdr:rowOff>419100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66</xdr:row>
          <xdr:rowOff>190500</xdr:rowOff>
        </xdr:from>
        <xdr:to>
          <xdr:col>0</xdr:col>
          <xdr:colOff>800100</xdr:colOff>
          <xdr:row>66</xdr:row>
          <xdr:rowOff>393700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67</xdr:row>
          <xdr:rowOff>177800</xdr:rowOff>
        </xdr:from>
        <xdr:to>
          <xdr:col>0</xdr:col>
          <xdr:colOff>800100</xdr:colOff>
          <xdr:row>67</xdr:row>
          <xdr:rowOff>393700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68</xdr:row>
          <xdr:rowOff>177800</xdr:rowOff>
        </xdr:from>
        <xdr:to>
          <xdr:col>0</xdr:col>
          <xdr:colOff>812800</xdr:colOff>
          <xdr:row>68</xdr:row>
          <xdr:rowOff>393700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69</xdr:row>
          <xdr:rowOff>177800</xdr:rowOff>
        </xdr:from>
        <xdr:to>
          <xdr:col>0</xdr:col>
          <xdr:colOff>812800</xdr:colOff>
          <xdr:row>69</xdr:row>
          <xdr:rowOff>393700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70</xdr:row>
          <xdr:rowOff>177800</xdr:rowOff>
        </xdr:from>
        <xdr:to>
          <xdr:col>0</xdr:col>
          <xdr:colOff>812800</xdr:colOff>
          <xdr:row>70</xdr:row>
          <xdr:rowOff>393700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73</xdr:row>
          <xdr:rowOff>190500</xdr:rowOff>
        </xdr:from>
        <xdr:to>
          <xdr:col>0</xdr:col>
          <xdr:colOff>787400</xdr:colOff>
          <xdr:row>73</xdr:row>
          <xdr:rowOff>406400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74</xdr:row>
          <xdr:rowOff>190500</xdr:rowOff>
        </xdr:from>
        <xdr:to>
          <xdr:col>0</xdr:col>
          <xdr:colOff>787400</xdr:colOff>
          <xdr:row>74</xdr:row>
          <xdr:rowOff>393700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75</xdr:row>
          <xdr:rowOff>190500</xdr:rowOff>
        </xdr:from>
        <xdr:to>
          <xdr:col>0</xdr:col>
          <xdr:colOff>800100</xdr:colOff>
          <xdr:row>75</xdr:row>
          <xdr:rowOff>393700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76</xdr:row>
          <xdr:rowOff>190500</xdr:rowOff>
        </xdr:from>
        <xdr:to>
          <xdr:col>0</xdr:col>
          <xdr:colOff>800100</xdr:colOff>
          <xdr:row>76</xdr:row>
          <xdr:rowOff>393700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77</xdr:row>
          <xdr:rowOff>177800</xdr:rowOff>
        </xdr:from>
        <xdr:to>
          <xdr:col>0</xdr:col>
          <xdr:colOff>800100</xdr:colOff>
          <xdr:row>77</xdr:row>
          <xdr:rowOff>393700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83</xdr:row>
          <xdr:rowOff>190500</xdr:rowOff>
        </xdr:from>
        <xdr:to>
          <xdr:col>0</xdr:col>
          <xdr:colOff>787400</xdr:colOff>
          <xdr:row>83</xdr:row>
          <xdr:rowOff>406400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84</xdr:row>
          <xdr:rowOff>190500</xdr:rowOff>
        </xdr:from>
        <xdr:to>
          <xdr:col>0</xdr:col>
          <xdr:colOff>787400</xdr:colOff>
          <xdr:row>84</xdr:row>
          <xdr:rowOff>406400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85</xdr:row>
          <xdr:rowOff>190500</xdr:rowOff>
        </xdr:from>
        <xdr:to>
          <xdr:col>0</xdr:col>
          <xdr:colOff>787400</xdr:colOff>
          <xdr:row>85</xdr:row>
          <xdr:rowOff>406400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86</xdr:row>
          <xdr:rowOff>190500</xdr:rowOff>
        </xdr:from>
        <xdr:to>
          <xdr:col>0</xdr:col>
          <xdr:colOff>800100</xdr:colOff>
          <xdr:row>86</xdr:row>
          <xdr:rowOff>393700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87</xdr:row>
          <xdr:rowOff>177800</xdr:rowOff>
        </xdr:from>
        <xdr:to>
          <xdr:col>0</xdr:col>
          <xdr:colOff>787400</xdr:colOff>
          <xdr:row>87</xdr:row>
          <xdr:rowOff>393700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90</xdr:row>
          <xdr:rowOff>177800</xdr:rowOff>
        </xdr:from>
        <xdr:to>
          <xdr:col>0</xdr:col>
          <xdr:colOff>838200</xdr:colOff>
          <xdr:row>90</xdr:row>
          <xdr:rowOff>393700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91</xdr:row>
          <xdr:rowOff>190500</xdr:rowOff>
        </xdr:from>
        <xdr:to>
          <xdr:col>0</xdr:col>
          <xdr:colOff>825500</xdr:colOff>
          <xdr:row>91</xdr:row>
          <xdr:rowOff>406400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92</xdr:row>
          <xdr:rowOff>177800</xdr:rowOff>
        </xdr:from>
        <xdr:to>
          <xdr:col>0</xdr:col>
          <xdr:colOff>812800</xdr:colOff>
          <xdr:row>92</xdr:row>
          <xdr:rowOff>393700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93</xdr:row>
          <xdr:rowOff>190500</xdr:rowOff>
        </xdr:from>
        <xdr:to>
          <xdr:col>0</xdr:col>
          <xdr:colOff>825500</xdr:colOff>
          <xdr:row>93</xdr:row>
          <xdr:rowOff>406400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94</xdr:row>
          <xdr:rowOff>190500</xdr:rowOff>
        </xdr:from>
        <xdr:to>
          <xdr:col>0</xdr:col>
          <xdr:colOff>825500</xdr:colOff>
          <xdr:row>94</xdr:row>
          <xdr:rowOff>393700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97</xdr:row>
          <xdr:rowOff>177800</xdr:rowOff>
        </xdr:from>
        <xdr:to>
          <xdr:col>0</xdr:col>
          <xdr:colOff>838200</xdr:colOff>
          <xdr:row>97</xdr:row>
          <xdr:rowOff>393700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98</xdr:row>
          <xdr:rowOff>177800</xdr:rowOff>
        </xdr:from>
        <xdr:to>
          <xdr:col>0</xdr:col>
          <xdr:colOff>825500</xdr:colOff>
          <xdr:row>98</xdr:row>
          <xdr:rowOff>393700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99</xdr:row>
          <xdr:rowOff>177800</xdr:rowOff>
        </xdr:from>
        <xdr:to>
          <xdr:col>0</xdr:col>
          <xdr:colOff>812800</xdr:colOff>
          <xdr:row>99</xdr:row>
          <xdr:rowOff>393700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100</xdr:row>
          <xdr:rowOff>177800</xdr:rowOff>
        </xdr:from>
        <xdr:to>
          <xdr:col>0</xdr:col>
          <xdr:colOff>812800</xdr:colOff>
          <xdr:row>100</xdr:row>
          <xdr:rowOff>393700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101</xdr:row>
          <xdr:rowOff>190500</xdr:rowOff>
        </xdr:from>
        <xdr:to>
          <xdr:col>0</xdr:col>
          <xdr:colOff>812800</xdr:colOff>
          <xdr:row>101</xdr:row>
          <xdr:rowOff>393700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104</xdr:row>
          <xdr:rowOff>190500</xdr:rowOff>
        </xdr:from>
        <xdr:to>
          <xdr:col>0</xdr:col>
          <xdr:colOff>812800</xdr:colOff>
          <xdr:row>104</xdr:row>
          <xdr:rowOff>393700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105</xdr:row>
          <xdr:rowOff>177800</xdr:rowOff>
        </xdr:from>
        <xdr:to>
          <xdr:col>0</xdr:col>
          <xdr:colOff>812800</xdr:colOff>
          <xdr:row>105</xdr:row>
          <xdr:rowOff>393700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106</xdr:row>
          <xdr:rowOff>190500</xdr:rowOff>
        </xdr:from>
        <xdr:to>
          <xdr:col>0</xdr:col>
          <xdr:colOff>812800</xdr:colOff>
          <xdr:row>106</xdr:row>
          <xdr:rowOff>406400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107</xdr:row>
          <xdr:rowOff>177800</xdr:rowOff>
        </xdr:from>
        <xdr:to>
          <xdr:col>0</xdr:col>
          <xdr:colOff>800100</xdr:colOff>
          <xdr:row>107</xdr:row>
          <xdr:rowOff>393700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108</xdr:row>
          <xdr:rowOff>165100</xdr:rowOff>
        </xdr:from>
        <xdr:to>
          <xdr:col>0</xdr:col>
          <xdr:colOff>800100</xdr:colOff>
          <xdr:row>108</xdr:row>
          <xdr:rowOff>381000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111</xdr:row>
          <xdr:rowOff>203200</xdr:rowOff>
        </xdr:from>
        <xdr:to>
          <xdr:col>0</xdr:col>
          <xdr:colOff>800100</xdr:colOff>
          <xdr:row>111</xdr:row>
          <xdr:rowOff>419100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112</xdr:row>
          <xdr:rowOff>190500</xdr:rowOff>
        </xdr:from>
        <xdr:to>
          <xdr:col>0</xdr:col>
          <xdr:colOff>812800</xdr:colOff>
          <xdr:row>112</xdr:row>
          <xdr:rowOff>406400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113</xdr:row>
          <xdr:rowOff>177800</xdr:rowOff>
        </xdr:from>
        <xdr:to>
          <xdr:col>0</xdr:col>
          <xdr:colOff>812800</xdr:colOff>
          <xdr:row>113</xdr:row>
          <xdr:rowOff>393700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114</xdr:row>
          <xdr:rowOff>165100</xdr:rowOff>
        </xdr:from>
        <xdr:to>
          <xdr:col>0</xdr:col>
          <xdr:colOff>800100</xdr:colOff>
          <xdr:row>114</xdr:row>
          <xdr:rowOff>381000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115</xdr:row>
          <xdr:rowOff>190500</xdr:rowOff>
        </xdr:from>
        <xdr:to>
          <xdr:col>0</xdr:col>
          <xdr:colOff>800100</xdr:colOff>
          <xdr:row>115</xdr:row>
          <xdr:rowOff>406400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152</xdr:row>
          <xdr:rowOff>190500</xdr:rowOff>
        </xdr:from>
        <xdr:to>
          <xdr:col>0</xdr:col>
          <xdr:colOff>774700</xdr:colOff>
          <xdr:row>152</xdr:row>
          <xdr:rowOff>406400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121</xdr:row>
          <xdr:rowOff>203200</xdr:rowOff>
        </xdr:from>
        <xdr:to>
          <xdr:col>0</xdr:col>
          <xdr:colOff>762000</xdr:colOff>
          <xdr:row>121</xdr:row>
          <xdr:rowOff>406400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122</xdr:row>
          <xdr:rowOff>203200</xdr:rowOff>
        </xdr:from>
        <xdr:to>
          <xdr:col>0</xdr:col>
          <xdr:colOff>774700</xdr:colOff>
          <xdr:row>122</xdr:row>
          <xdr:rowOff>406400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123</xdr:row>
          <xdr:rowOff>190500</xdr:rowOff>
        </xdr:from>
        <xdr:to>
          <xdr:col>0</xdr:col>
          <xdr:colOff>774700</xdr:colOff>
          <xdr:row>123</xdr:row>
          <xdr:rowOff>406400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124</xdr:row>
          <xdr:rowOff>190500</xdr:rowOff>
        </xdr:from>
        <xdr:to>
          <xdr:col>0</xdr:col>
          <xdr:colOff>774700</xdr:colOff>
          <xdr:row>124</xdr:row>
          <xdr:rowOff>406400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125</xdr:row>
          <xdr:rowOff>203200</xdr:rowOff>
        </xdr:from>
        <xdr:to>
          <xdr:col>0</xdr:col>
          <xdr:colOff>774700</xdr:colOff>
          <xdr:row>125</xdr:row>
          <xdr:rowOff>419100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128</xdr:row>
          <xdr:rowOff>177800</xdr:rowOff>
        </xdr:from>
        <xdr:to>
          <xdr:col>0</xdr:col>
          <xdr:colOff>774700</xdr:colOff>
          <xdr:row>128</xdr:row>
          <xdr:rowOff>393700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129</xdr:row>
          <xdr:rowOff>190500</xdr:rowOff>
        </xdr:from>
        <xdr:to>
          <xdr:col>0</xdr:col>
          <xdr:colOff>774700</xdr:colOff>
          <xdr:row>129</xdr:row>
          <xdr:rowOff>406400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130</xdr:row>
          <xdr:rowOff>203200</xdr:rowOff>
        </xdr:from>
        <xdr:to>
          <xdr:col>0</xdr:col>
          <xdr:colOff>774700</xdr:colOff>
          <xdr:row>130</xdr:row>
          <xdr:rowOff>406400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131</xdr:row>
          <xdr:rowOff>177800</xdr:rowOff>
        </xdr:from>
        <xdr:to>
          <xdr:col>0</xdr:col>
          <xdr:colOff>787400</xdr:colOff>
          <xdr:row>131</xdr:row>
          <xdr:rowOff>393700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132</xdr:row>
          <xdr:rowOff>203200</xdr:rowOff>
        </xdr:from>
        <xdr:to>
          <xdr:col>0</xdr:col>
          <xdr:colOff>800100</xdr:colOff>
          <xdr:row>132</xdr:row>
          <xdr:rowOff>406400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135</xdr:row>
          <xdr:rowOff>190500</xdr:rowOff>
        </xdr:from>
        <xdr:to>
          <xdr:col>0</xdr:col>
          <xdr:colOff>749300</xdr:colOff>
          <xdr:row>135</xdr:row>
          <xdr:rowOff>406400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136</xdr:row>
          <xdr:rowOff>190500</xdr:rowOff>
        </xdr:from>
        <xdr:to>
          <xdr:col>0</xdr:col>
          <xdr:colOff>762000</xdr:colOff>
          <xdr:row>136</xdr:row>
          <xdr:rowOff>406400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137</xdr:row>
          <xdr:rowOff>203200</xdr:rowOff>
        </xdr:from>
        <xdr:to>
          <xdr:col>0</xdr:col>
          <xdr:colOff>749300</xdr:colOff>
          <xdr:row>137</xdr:row>
          <xdr:rowOff>419100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138</xdr:row>
          <xdr:rowOff>190500</xdr:rowOff>
        </xdr:from>
        <xdr:to>
          <xdr:col>0</xdr:col>
          <xdr:colOff>749300</xdr:colOff>
          <xdr:row>138</xdr:row>
          <xdr:rowOff>393700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139</xdr:row>
          <xdr:rowOff>203200</xdr:rowOff>
        </xdr:from>
        <xdr:to>
          <xdr:col>0</xdr:col>
          <xdr:colOff>749300</xdr:colOff>
          <xdr:row>139</xdr:row>
          <xdr:rowOff>406400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142</xdr:row>
          <xdr:rowOff>190500</xdr:rowOff>
        </xdr:from>
        <xdr:to>
          <xdr:col>0</xdr:col>
          <xdr:colOff>774700</xdr:colOff>
          <xdr:row>142</xdr:row>
          <xdr:rowOff>406400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143</xdr:row>
          <xdr:rowOff>203200</xdr:rowOff>
        </xdr:from>
        <xdr:to>
          <xdr:col>0</xdr:col>
          <xdr:colOff>774700</xdr:colOff>
          <xdr:row>143</xdr:row>
          <xdr:rowOff>406400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144</xdr:row>
          <xdr:rowOff>203200</xdr:rowOff>
        </xdr:from>
        <xdr:to>
          <xdr:col>0</xdr:col>
          <xdr:colOff>787400</xdr:colOff>
          <xdr:row>144</xdr:row>
          <xdr:rowOff>406400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145</xdr:row>
          <xdr:rowOff>165100</xdr:rowOff>
        </xdr:from>
        <xdr:to>
          <xdr:col>0</xdr:col>
          <xdr:colOff>774700</xdr:colOff>
          <xdr:row>145</xdr:row>
          <xdr:rowOff>381000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146</xdr:row>
          <xdr:rowOff>190500</xdr:rowOff>
        </xdr:from>
        <xdr:to>
          <xdr:col>0</xdr:col>
          <xdr:colOff>774700</xdr:colOff>
          <xdr:row>146</xdr:row>
          <xdr:rowOff>393700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149</xdr:row>
          <xdr:rowOff>203200</xdr:rowOff>
        </xdr:from>
        <xdr:to>
          <xdr:col>0</xdr:col>
          <xdr:colOff>787400</xdr:colOff>
          <xdr:row>149</xdr:row>
          <xdr:rowOff>419100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150</xdr:row>
          <xdr:rowOff>177800</xdr:rowOff>
        </xdr:from>
        <xdr:to>
          <xdr:col>0</xdr:col>
          <xdr:colOff>787400</xdr:colOff>
          <xdr:row>150</xdr:row>
          <xdr:rowOff>393700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151</xdr:row>
          <xdr:rowOff>190500</xdr:rowOff>
        </xdr:from>
        <xdr:to>
          <xdr:col>0</xdr:col>
          <xdr:colOff>787400</xdr:colOff>
          <xdr:row>151</xdr:row>
          <xdr:rowOff>406400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153</xdr:row>
          <xdr:rowOff>203200</xdr:rowOff>
        </xdr:from>
        <xdr:to>
          <xdr:col>0</xdr:col>
          <xdr:colOff>787400</xdr:colOff>
          <xdr:row>153</xdr:row>
          <xdr:rowOff>419100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en-CA" sz="1100" b="0" i="0" u="none" strike="noStrike" baseline="0">
                  <a:solidFill>
                    <a:srgbClr val="000000"/>
                  </a:solidFill>
                  <a:latin typeface="Museo Slab 300"/>
                </a:rPr>
                <a:t>Completed</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408214</xdr:colOff>
      <xdr:row>42</xdr:row>
      <xdr:rowOff>132442</xdr:rowOff>
    </xdr:from>
    <xdr:to>
      <xdr:col>13</xdr:col>
      <xdr:colOff>3037114</xdr:colOff>
      <xdr:row>71</xdr:row>
      <xdr:rowOff>177800</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409484" y="10234385"/>
          <a:ext cx="11010900" cy="5456828"/>
          <a:chOff x="496568" y="9824130"/>
          <a:chExt cx="11676063" cy="5854700"/>
        </a:xfrm>
      </xdr:grpSpPr>
      <xdr:sp macro="" textlink="">
        <xdr:nvSpPr>
          <xdr:cNvPr id="13" name="Rectangle 12">
            <a:extLst>
              <a:ext uri="{FF2B5EF4-FFF2-40B4-BE49-F238E27FC236}">
                <a16:creationId xmlns:a16="http://schemas.microsoft.com/office/drawing/2014/main" id="{00000000-0008-0000-0200-00000D000000}"/>
              </a:ext>
            </a:extLst>
          </xdr:cNvPr>
          <xdr:cNvSpPr/>
        </xdr:nvSpPr>
        <xdr:spPr>
          <a:xfrm>
            <a:off x="496568" y="9824130"/>
            <a:ext cx="11676063" cy="5854700"/>
          </a:xfrm>
          <a:prstGeom prst="rect">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787718" y="10022204"/>
          <a:ext cx="11040745" cy="546862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0</xdr:col>
      <xdr:colOff>370114</xdr:colOff>
      <xdr:row>6</xdr:row>
      <xdr:rowOff>114300</xdr:rowOff>
    </xdr:from>
    <xdr:to>
      <xdr:col>13</xdr:col>
      <xdr:colOff>3004457</xdr:colOff>
      <xdr:row>39</xdr:row>
      <xdr:rowOff>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371384" y="3412671"/>
          <a:ext cx="11013803" cy="5932715"/>
          <a:chOff x="495300" y="2916238"/>
          <a:chExt cx="11676063" cy="5854700"/>
        </a:xfrm>
      </xdr:grpSpPr>
      <xdr:sp macro="" textlink="">
        <xdr:nvSpPr>
          <xdr:cNvPr id="8" name="Rectangle 7">
            <a:extLst>
              <a:ext uri="{FF2B5EF4-FFF2-40B4-BE49-F238E27FC236}">
                <a16:creationId xmlns:a16="http://schemas.microsoft.com/office/drawing/2014/main" id="{00000000-0008-0000-0200-000008000000}"/>
              </a:ext>
            </a:extLst>
          </xdr:cNvPr>
          <xdr:cNvSpPr/>
        </xdr:nvSpPr>
        <xdr:spPr>
          <a:xfrm>
            <a:off x="495300" y="2916238"/>
            <a:ext cx="11676063" cy="5854700"/>
          </a:xfrm>
          <a:prstGeom prst="rect">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715956" y="3054350"/>
          <a:ext cx="5486400" cy="2722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6457944" y="3049270"/>
          <a:ext cx="5467033" cy="271970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715956" y="5932488"/>
          <a:ext cx="5486400" cy="2718117"/>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6469056" y="5938838"/>
          <a:ext cx="5465763" cy="2718117"/>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0</xdr:col>
      <xdr:colOff>24765</xdr:colOff>
      <xdr:row>76</xdr:row>
      <xdr:rowOff>177799</xdr:rowOff>
    </xdr:from>
    <xdr:to>
      <xdr:col>5</xdr:col>
      <xdr:colOff>0</xdr:colOff>
      <xdr:row>84</xdr:row>
      <xdr:rowOff>8466</xdr:rowOff>
    </xdr:to>
    <xdr:graphicFrame macro="">
      <xdr:nvGraphicFramePr>
        <xdr:cNvPr id="9" name="Chart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24764</xdr:colOff>
      <xdr:row>85</xdr:row>
      <xdr:rowOff>0</xdr:rowOff>
    </xdr:from>
    <xdr:to>
      <xdr:col>5</xdr:col>
      <xdr:colOff>0</xdr:colOff>
      <xdr:row>91</xdr:row>
      <xdr:rowOff>567267</xdr:rowOff>
    </xdr:to>
    <xdr:graphicFrame macro="">
      <xdr:nvGraphicFramePr>
        <xdr:cNvPr id="10" name="Chart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24765</xdr:colOff>
      <xdr:row>93</xdr:row>
      <xdr:rowOff>0</xdr:rowOff>
    </xdr:from>
    <xdr:to>
      <xdr:col>5</xdr:col>
      <xdr:colOff>0</xdr:colOff>
      <xdr:row>99</xdr:row>
      <xdr:rowOff>563033</xdr:rowOff>
    </xdr:to>
    <xdr:graphicFrame macro="">
      <xdr:nvGraphicFramePr>
        <xdr:cNvPr id="11" name="Chart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24765</xdr:colOff>
      <xdr:row>101</xdr:row>
      <xdr:rowOff>0</xdr:rowOff>
    </xdr:from>
    <xdr:to>
      <xdr:col>5</xdr:col>
      <xdr:colOff>0</xdr:colOff>
      <xdr:row>108</xdr:row>
      <xdr:rowOff>8467</xdr:rowOff>
    </xdr:to>
    <xdr:graphicFrame macro="">
      <xdr:nvGraphicFramePr>
        <xdr:cNvPr id="12" name="Chart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CEC Brand">
      <a:dk1>
        <a:sysClr val="windowText" lastClr="000000"/>
      </a:dk1>
      <a:lt1>
        <a:sysClr val="window" lastClr="FFFFFF"/>
      </a:lt1>
      <a:dk2>
        <a:srgbClr val="44546A"/>
      </a:dk2>
      <a:lt2>
        <a:srgbClr val="E7E6E6"/>
      </a:lt2>
      <a:accent1>
        <a:srgbClr val="5AC3B6"/>
      </a:accent1>
      <a:accent2>
        <a:srgbClr val="5974C2"/>
      </a:accent2>
      <a:accent3>
        <a:srgbClr val="60A5AA"/>
      </a:accent3>
      <a:accent4>
        <a:srgbClr val="91D1E6"/>
      </a:accent4>
      <a:accent5>
        <a:srgbClr val="DDDDDD"/>
      </a:accent5>
      <a:accent6>
        <a:srgbClr val="8064A2"/>
      </a:accent6>
      <a:hlink>
        <a:srgbClr val="5974C2"/>
      </a:hlink>
      <a:folHlink>
        <a:srgbClr val="8064A2"/>
      </a:folHlink>
    </a:clrScheme>
    <a:fontScheme name="CEC Fonts">
      <a:majorFont>
        <a:latin typeface="Euclid Circular A Medium"/>
        <a:ea typeface=""/>
        <a:cs typeface=""/>
      </a:majorFont>
      <a:minorFont>
        <a:latin typeface="Museo Slab 300"/>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omeninnuclear.com/programs-services/edi-roadmap-nuclear-industr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F35E-C1B4-4C32-9F82-D38441E22BA5}">
  <sheetPr codeName="Sheet4">
    <tabColor theme="9"/>
    <pageSetUpPr fitToPage="1"/>
  </sheetPr>
  <dimension ref="A1:C26"/>
  <sheetViews>
    <sheetView showGridLines="0" showRowColHeaders="0" topLeftCell="A14" zoomScale="90" zoomScaleNormal="90" zoomScalePageLayoutView="110" workbookViewId="0">
      <selection activeCell="B29" sqref="B29"/>
    </sheetView>
  </sheetViews>
  <sheetFormatPr defaultColWidth="8.85546875" defaultRowHeight="14.5" x14ac:dyDescent="0.35"/>
  <cols>
    <col min="1" max="1" width="8.85546875" style="2"/>
    <col min="2" max="2" width="17.640625" style="2" customWidth="1"/>
    <col min="3" max="3" width="78.640625" style="2" customWidth="1"/>
    <col min="4" max="16384" width="8.85546875" style="2"/>
  </cols>
  <sheetData>
    <row r="1" spans="1:3" ht="30" customHeight="1" x14ac:dyDescent="0.35">
      <c r="A1" s="85" t="s">
        <v>173</v>
      </c>
      <c r="B1" s="85"/>
      <c r="C1" s="85"/>
    </row>
    <row r="3" spans="1:3" x14ac:dyDescent="0.35">
      <c r="A3" s="90" t="s">
        <v>0</v>
      </c>
      <c r="B3" s="90"/>
      <c r="C3" s="90"/>
    </row>
    <row r="5" spans="1:3" ht="30" customHeight="1" x14ac:dyDescent="0.35">
      <c r="A5" s="35" t="s">
        <v>1</v>
      </c>
      <c r="B5" s="35" t="s">
        <v>2</v>
      </c>
      <c r="C5" s="4" t="s">
        <v>3</v>
      </c>
    </row>
    <row r="6" spans="1:3" ht="30" customHeight="1" x14ac:dyDescent="0.35">
      <c r="A6" s="35" t="s">
        <v>4</v>
      </c>
      <c r="B6" s="35" t="s">
        <v>5</v>
      </c>
      <c r="C6" s="4" t="s">
        <v>6</v>
      </c>
    </row>
    <row r="7" spans="1:3" ht="30" customHeight="1" x14ac:dyDescent="0.35">
      <c r="A7" s="35" t="s">
        <v>7</v>
      </c>
      <c r="B7" s="35" t="s">
        <v>8</v>
      </c>
      <c r="C7" s="4" t="s">
        <v>9</v>
      </c>
    </row>
    <row r="8" spans="1:3" ht="30" customHeight="1" x14ac:dyDescent="0.35">
      <c r="A8" s="35" t="s">
        <v>10</v>
      </c>
      <c r="B8" s="35" t="s">
        <v>11</v>
      </c>
      <c r="C8" s="4" t="s">
        <v>12</v>
      </c>
    </row>
    <row r="9" spans="1:3" ht="30" customHeight="1" x14ac:dyDescent="0.35">
      <c r="A9" s="35" t="s">
        <v>13</v>
      </c>
      <c r="B9" s="35" t="s">
        <v>14</v>
      </c>
      <c r="C9" s="4" t="s">
        <v>15</v>
      </c>
    </row>
    <row r="10" spans="1:3" ht="18.5" x14ac:dyDescent="0.35">
      <c r="C10" s="3"/>
    </row>
    <row r="11" spans="1:3" x14ac:dyDescent="0.35">
      <c r="A11" s="90" t="s">
        <v>16</v>
      </c>
      <c r="B11" s="90"/>
      <c r="C11" s="90"/>
    </row>
    <row r="12" spans="1:3" ht="45" customHeight="1" x14ac:dyDescent="0.35">
      <c r="A12" s="91" t="s">
        <v>17</v>
      </c>
      <c r="B12" s="91"/>
      <c r="C12" s="4" t="s">
        <v>18</v>
      </c>
    </row>
    <row r="13" spans="1:3" ht="45" customHeight="1" x14ac:dyDescent="0.35">
      <c r="A13" s="92" t="s">
        <v>19</v>
      </c>
      <c r="B13" s="93"/>
      <c r="C13" s="4" t="s">
        <v>20</v>
      </c>
    </row>
    <row r="14" spans="1:3" ht="45" customHeight="1" x14ac:dyDescent="0.35">
      <c r="A14" s="94" t="s">
        <v>21</v>
      </c>
      <c r="B14" s="95"/>
      <c r="C14" s="4" t="s">
        <v>22</v>
      </c>
    </row>
    <row r="15" spans="1:3" ht="45" customHeight="1" x14ac:dyDescent="0.35">
      <c r="A15" s="88" t="s">
        <v>23</v>
      </c>
      <c r="B15" s="89"/>
      <c r="C15" s="4" t="s">
        <v>24</v>
      </c>
    </row>
    <row r="17" spans="1:3" x14ac:dyDescent="0.35">
      <c r="A17" s="90" t="s">
        <v>174</v>
      </c>
      <c r="B17" s="90"/>
      <c r="C17" s="90"/>
    </row>
    <row r="18" spans="1:3" ht="45" customHeight="1" x14ac:dyDescent="0.35">
      <c r="A18" s="96" t="s">
        <v>25</v>
      </c>
      <c r="B18" s="96"/>
      <c r="C18" s="4" t="s">
        <v>26</v>
      </c>
    </row>
    <row r="19" spans="1:3" ht="45" customHeight="1" x14ac:dyDescent="0.35">
      <c r="A19" s="96" t="s">
        <v>27</v>
      </c>
      <c r="B19" s="96"/>
      <c r="C19" s="4" t="s">
        <v>28</v>
      </c>
    </row>
    <row r="20" spans="1:3" ht="45" customHeight="1" x14ac:dyDescent="0.35">
      <c r="A20" s="96" t="s">
        <v>29</v>
      </c>
      <c r="B20" s="96"/>
      <c r="C20" s="4" t="s">
        <v>30</v>
      </c>
    </row>
    <row r="21" spans="1:3" ht="45" customHeight="1" x14ac:dyDescent="0.35">
      <c r="A21" s="96" t="s">
        <v>31</v>
      </c>
      <c r="B21" s="96"/>
      <c r="C21" s="4" t="s">
        <v>32</v>
      </c>
    </row>
    <row r="22" spans="1:3" ht="45" customHeight="1" x14ac:dyDescent="0.35">
      <c r="A22" s="96" t="s">
        <v>33</v>
      </c>
      <c r="B22" s="96"/>
      <c r="C22" s="4" t="s">
        <v>34</v>
      </c>
    </row>
    <row r="24" spans="1:3" x14ac:dyDescent="0.35">
      <c r="A24" s="87" t="s">
        <v>176</v>
      </c>
      <c r="B24" s="87"/>
      <c r="C24" s="87"/>
    </row>
    <row r="25" spans="1:3" ht="43.25" customHeight="1" x14ac:dyDescent="0.35">
      <c r="A25" s="86" t="s">
        <v>177</v>
      </c>
      <c r="B25" s="86"/>
      <c r="C25" s="36" t="s">
        <v>178</v>
      </c>
    </row>
    <row r="26" spans="1:3" x14ac:dyDescent="0.35">
      <c r="C26" s="37"/>
    </row>
  </sheetData>
  <sheetProtection algorithmName="SHA-512" hashValue="4YBsLI/owA5XN7NWrP5d+Rqjz2dkzWdoxhXUvxp0oHQhXwbM4bpZ6RKJ2ps8YcreaNFSNh3eD6LZOda3vS2NVA==" saltValue="FcDPl5H5hcCSMtUAtJcI/Q==" spinCount="100000" sheet="1" objects="1" scenarios="1" selectLockedCells="1" selectUnlockedCells="1"/>
  <mergeCells count="15">
    <mergeCell ref="A1:C1"/>
    <mergeCell ref="A25:B25"/>
    <mergeCell ref="A24:C24"/>
    <mergeCell ref="A15:B15"/>
    <mergeCell ref="A3:C3"/>
    <mergeCell ref="A11:C11"/>
    <mergeCell ref="A12:B12"/>
    <mergeCell ref="A13:B13"/>
    <mergeCell ref="A14:B14"/>
    <mergeCell ref="A22:B22"/>
    <mergeCell ref="A17:C17"/>
    <mergeCell ref="A18:B18"/>
    <mergeCell ref="A19:B19"/>
    <mergeCell ref="A20:B20"/>
    <mergeCell ref="A21:B21"/>
  </mergeCells>
  <pageMargins left="0.7" right="0.7" top="0.75" bottom="0.75" header="0.3" footer="0.3"/>
  <pageSetup scale="73" fitToHeight="0" orientation="portrait" horizontalDpi="360" verticalDpi="360" r:id="rId1"/>
  <headerFooter>
    <oddHeader>&amp;R&amp;"Euclid Circular A Light,Regular"&amp;9Prepared by Canadian Equality Consulting | July 2023</oddHeader>
    <oddFooter>&amp;C&amp;"Euclid Circular A Light,Regular"&amp;9&amp;P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F645-1CBE-4E9A-B6CF-C95BC9763BDF}">
  <sheetPr codeName="Sheet1">
    <tabColor theme="3"/>
    <pageSetUpPr fitToPage="1"/>
  </sheetPr>
  <dimension ref="A1:B154"/>
  <sheetViews>
    <sheetView tabSelected="1" topLeftCell="A98" zoomScale="110" zoomScaleNormal="110" zoomScalePageLayoutView="120" workbookViewId="0">
      <selection activeCell="A115" sqref="A115"/>
    </sheetView>
  </sheetViews>
  <sheetFormatPr defaultColWidth="8.85546875" defaultRowHeight="14.5" x14ac:dyDescent="0.35"/>
  <cols>
    <col min="1" max="1" width="20.35546875" customWidth="1"/>
    <col min="2" max="2" width="69.85546875" customWidth="1"/>
  </cols>
  <sheetData>
    <row r="1" spans="1:2" s="32" customFormat="1" ht="40.25" customHeight="1" x14ac:dyDescent="0.35">
      <c r="A1" s="98" t="s">
        <v>175</v>
      </c>
      <c r="B1" s="98"/>
    </row>
    <row r="2" spans="1:2" s="2" customFormat="1" ht="409.5" customHeight="1" x14ac:dyDescent="0.35">
      <c r="A2" s="97" t="s">
        <v>293</v>
      </c>
      <c r="B2" s="97"/>
    </row>
    <row r="3" spans="1:2" ht="388.5" customHeight="1" x14ac:dyDescent="0.35">
      <c r="A3" s="99" t="s">
        <v>303</v>
      </c>
      <c r="B3" s="100"/>
    </row>
    <row r="4" spans="1:2" x14ac:dyDescent="0.35">
      <c r="A4" s="31" t="s">
        <v>17</v>
      </c>
      <c r="B4" s="7"/>
    </row>
    <row r="5" spans="1:2" ht="45" customHeight="1" x14ac:dyDescent="0.35">
      <c r="A5" s="101" t="s">
        <v>18</v>
      </c>
      <c r="B5" s="101"/>
    </row>
    <row r="7" spans="1:2" x14ac:dyDescent="0.35">
      <c r="A7" s="38" t="s">
        <v>25</v>
      </c>
      <c r="B7" s="38"/>
    </row>
    <row r="8" spans="1:2" ht="45" customHeight="1" x14ac:dyDescent="0.35">
      <c r="A8" s="78" t="b">
        <v>0</v>
      </c>
      <c r="B8" s="42" t="s">
        <v>294</v>
      </c>
    </row>
    <row r="9" spans="1:2" ht="45" customHeight="1" x14ac:dyDescent="0.35">
      <c r="A9" s="78" t="b">
        <v>0</v>
      </c>
      <c r="B9" s="42" t="s">
        <v>295</v>
      </c>
    </row>
    <row r="10" spans="1:2" ht="45" customHeight="1" x14ac:dyDescent="0.35">
      <c r="A10" s="78" t="b">
        <v>0</v>
      </c>
      <c r="B10" s="42" t="s">
        <v>36</v>
      </c>
    </row>
    <row r="11" spans="1:2" ht="45" customHeight="1" x14ac:dyDescent="0.35">
      <c r="A11" s="78" t="b">
        <v>0</v>
      </c>
      <c r="B11" s="42" t="s">
        <v>37</v>
      </c>
    </row>
    <row r="12" spans="1:2" ht="45" customHeight="1" x14ac:dyDescent="0.35">
      <c r="A12" s="78" t="b">
        <v>0</v>
      </c>
      <c r="B12" s="42" t="s">
        <v>38</v>
      </c>
    </row>
    <row r="14" spans="1:2" x14ac:dyDescent="0.35">
      <c r="A14" s="39" t="s">
        <v>27</v>
      </c>
      <c r="B14" s="39"/>
    </row>
    <row r="15" spans="1:2" ht="45" customHeight="1" x14ac:dyDescent="0.35">
      <c r="A15" s="78" t="b">
        <v>0</v>
      </c>
      <c r="B15" s="42" t="s">
        <v>296</v>
      </c>
    </row>
    <row r="16" spans="1:2" ht="45" customHeight="1" x14ac:dyDescent="0.35">
      <c r="A16" s="78" t="b">
        <v>0</v>
      </c>
      <c r="B16" s="42" t="s">
        <v>144</v>
      </c>
    </row>
    <row r="17" spans="1:2" ht="45" customHeight="1" x14ac:dyDescent="0.35">
      <c r="A17" s="78" t="b">
        <v>0</v>
      </c>
      <c r="B17" s="42" t="s">
        <v>143</v>
      </c>
    </row>
    <row r="18" spans="1:2" ht="45" customHeight="1" x14ac:dyDescent="0.35">
      <c r="A18" s="78" t="b">
        <v>0</v>
      </c>
      <c r="B18" s="42" t="s">
        <v>146</v>
      </c>
    </row>
    <row r="19" spans="1:2" ht="45" customHeight="1" x14ac:dyDescent="0.35">
      <c r="A19" s="78" t="b">
        <v>0</v>
      </c>
      <c r="B19" s="42" t="s">
        <v>145</v>
      </c>
    </row>
    <row r="21" spans="1:2" x14ac:dyDescent="0.35">
      <c r="A21" s="40" t="s">
        <v>29</v>
      </c>
      <c r="B21" s="40"/>
    </row>
    <row r="22" spans="1:2" ht="45" customHeight="1" x14ac:dyDescent="0.35">
      <c r="A22" s="78" t="b">
        <v>0</v>
      </c>
      <c r="B22" s="42" t="s">
        <v>297</v>
      </c>
    </row>
    <row r="23" spans="1:2" ht="45" customHeight="1" x14ac:dyDescent="0.35">
      <c r="A23" s="78" t="b">
        <v>0</v>
      </c>
      <c r="B23" s="42" t="s">
        <v>147</v>
      </c>
    </row>
    <row r="24" spans="1:2" ht="45" customHeight="1" x14ac:dyDescent="0.35">
      <c r="A24" s="78" t="b">
        <v>0</v>
      </c>
      <c r="B24" s="42" t="s">
        <v>39</v>
      </c>
    </row>
    <row r="25" spans="1:2" ht="45" customHeight="1" x14ac:dyDescent="0.35">
      <c r="A25" s="78" t="b">
        <v>0</v>
      </c>
      <c r="B25" s="42" t="s">
        <v>40</v>
      </c>
    </row>
    <row r="26" spans="1:2" ht="45" customHeight="1" x14ac:dyDescent="0.35">
      <c r="A26" s="78" t="b">
        <v>0</v>
      </c>
      <c r="B26" s="42" t="s">
        <v>148</v>
      </c>
    </row>
    <row r="28" spans="1:2" x14ac:dyDescent="0.35">
      <c r="A28" s="30" t="s">
        <v>31</v>
      </c>
      <c r="B28" s="29"/>
    </row>
    <row r="29" spans="1:2" ht="45" customHeight="1" x14ac:dyDescent="0.35">
      <c r="A29" s="77" t="b">
        <v>0</v>
      </c>
      <c r="B29" s="42" t="s">
        <v>298</v>
      </c>
    </row>
    <row r="30" spans="1:2" ht="45" customHeight="1" x14ac:dyDescent="0.35">
      <c r="A30" s="77" t="b">
        <v>0</v>
      </c>
      <c r="B30" s="42" t="s">
        <v>299</v>
      </c>
    </row>
    <row r="31" spans="1:2" ht="45" customHeight="1" x14ac:dyDescent="0.35">
      <c r="A31" s="77" t="b">
        <v>0</v>
      </c>
      <c r="B31" s="42" t="s">
        <v>179</v>
      </c>
    </row>
    <row r="32" spans="1:2" ht="45" customHeight="1" x14ac:dyDescent="0.35">
      <c r="A32" s="77" t="b">
        <v>0</v>
      </c>
      <c r="B32" s="42" t="s">
        <v>41</v>
      </c>
    </row>
    <row r="33" spans="1:2" ht="45" customHeight="1" x14ac:dyDescent="0.35">
      <c r="A33" s="77" t="b">
        <v>0</v>
      </c>
      <c r="B33" s="42" t="s">
        <v>42</v>
      </c>
    </row>
    <row r="35" spans="1:2" x14ac:dyDescent="0.35">
      <c r="A35" s="48" t="s">
        <v>33</v>
      </c>
      <c r="B35" s="41"/>
    </row>
    <row r="36" spans="1:2" ht="45" customHeight="1" x14ac:dyDescent="0.35">
      <c r="A36" s="78" t="b">
        <v>0</v>
      </c>
      <c r="B36" s="42" t="s">
        <v>300</v>
      </c>
    </row>
    <row r="37" spans="1:2" ht="45" customHeight="1" x14ac:dyDescent="0.35">
      <c r="A37" s="78" t="b">
        <v>0</v>
      </c>
      <c r="B37" s="42" t="s">
        <v>301</v>
      </c>
    </row>
    <row r="38" spans="1:2" ht="45" customHeight="1" x14ac:dyDescent="0.35">
      <c r="A38" s="78" t="b">
        <v>0</v>
      </c>
      <c r="B38" s="42" t="s">
        <v>149</v>
      </c>
    </row>
    <row r="39" spans="1:2" ht="45" customHeight="1" x14ac:dyDescent="0.35">
      <c r="A39" s="78" t="b">
        <v>0</v>
      </c>
      <c r="B39" s="42" t="s">
        <v>150</v>
      </c>
    </row>
    <row r="40" spans="1:2" ht="45" customHeight="1" x14ac:dyDescent="0.35">
      <c r="A40" s="78" t="b">
        <v>0</v>
      </c>
      <c r="B40" s="42" t="s">
        <v>151</v>
      </c>
    </row>
    <row r="42" spans="1:2" x14ac:dyDescent="0.35">
      <c r="A42" s="28" t="s">
        <v>19</v>
      </c>
      <c r="B42" s="23"/>
    </row>
    <row r="43" spans="1:2" s="1" customFormat="1" ht="45" customHeight="1" x14ac:dyDescent="0.35">
      <c r="A43" s="97" t="s">
        <v>20</v>
      </c>
      <c r="B43" s="97"/>
    </row>
    <row r="44" spans="1:2" ht="15" customHeight="1" x14ac:dyDescent="0.35"/>
    <row r="45" spans="1:2" ht="15" customHeight="1" x14ac:dyDescent="0.35">
      <c r="A45" s="44" t="s">
        <v>25</v>
      </c>
      <c r="B45" s="43"/>
    </row>
    <row r="46" spans="1:2" ht="45" customHeight="1" x14ac:dyDescent="0.35">
      <c r="A46" s="78" t="b">
        <v>0</v>
      </c>
      <c r="B46" s="42" t="s">
        <v>302</v>
      </c>
    </row>
    <row r="47" spans="1:2" ht="45" customHeight="1" x14ac:dyDescent="0.35">
      <c r="A47" s="78" t="b">
        <v>0</v>
      </c>
      <c r="B47" s="42" t="s">
        <v>43</v>
      </c>
    </row>
    <row r="48" spans="1:2" ht="45" customHeight="1" x14ac:dyDescent="0.35">
      <c r="A48" s="78" t="b">
        <v>0</v>
      </c>
      <c r="B48" s="53" t="s">
        <v>152</v>
      </c>
    </row>
    <row r="49" spans="1:2" ht="45" customHeight="1" x14ac:dyDescent="0.35">
      <c r="A49" s="78" t="b">
        <v>0</v>
      </c>
      <c r="B49" s="42" t="s">
        <v>44</v>
      </c>
    </row>
    <row r="50" spans="1:2" ht="45" customHeight="1" x14ac:dyDescent="0.35">
      <c r="A50" s="78" t="b">
        <v>0</v>
      </c>
      <c r="B50" s="53" t="s">
        <v>180</v>
      </c>
    </row>
    <row r="51" spans="1:2" ht="15" customHeight="1" x14ac:dyDescent="0.35">
      <c r="B51" s="32"/>
    </row>
    <row r="52" spans="1:2" ht="15" customHeight="1" x14ac:dyDescent="0.35">
      <c r="A52" s="45" t="s">
        <v>27</v>
      </c>
      <c r="B52" s="49"/>
    </row>
    <row r="53" spans="1:2" ht="45" customHeight="1" x14ac:dyDescent="0.35">
      <c r="A53" s="78" t="b">
        <v>0</v>
      </c>
      <c r="B53" s="42" t="s">
        <v>45</v>
      </c>
    </row>
    <row r="54" spans="1:2" ht="45" customHeight="1" x14ac:dyDescent="0.35">
      <c r="A54" s="78" t="b">
        <v>0</v>
      </c>
      <c r="B54" s="42" t="s">
        <v>168</v>
      </c>
    </row>
    <row r="55" spans="1:2" ht="45" customHeight="1" x14ac:dyDescent="0.35">
      <c r="A55" s="78" t="b">
        <v>0</v>
      </c>
      <c r="B55" s="42" t="s">
        <v>46</v>
      </c>
    </row>
    <row r="56" spans="1:2" ht="45" customHeight="1" x14ac:dyDescent="0.35">
      <c r="A56" s="78" t="b">
        <v>0</v>
      </c>
      <c r="B56" s="42" t="s">
        <v>47</v>
      </c>
    </row>
    <row r="57" spans="1:2" ht="45" customHeight="1" x14ac:dyDescent="0.35">
      <c r="A57" s="78" t="b">
        <v>0</v>
      </c>
      <c r="B57" s="42" t="s">
        <v>48</v>
      </c>
    </row>
    <row r="58" spans="1:2" ht="15" customHeight="1" x14ac:dyDescent="0.35">
      <c r="B58" s="32"/>
    </row>
    <row r="59" spans="1:2" ht="15" customHeight="1" x14ac:dyDescent="0.35">
      <c r="A59" s="47" t="s">
        <v>29</v>
      </c>
      <c r="B59" s="50"/>
    </row>
    <row r="60" spans="1:2" ht="45" customHeight="1" x14ac:dyDescent="0.35">
      <c r="A60" s="78" t="b">
        <v>0</v>
      </c>
      <c r="B60" s="42" t="s">
        <v>49</v>
      </c>
    </row>
    <row r="61" spans="1:2" ht="45" customHeight="1" x14ac:dyDescent="0.35">
      <c r="A61" s="78" t="b">
        <v>0</v>
      </c>
      <c r="B61" s="42" t="s">
        <v>50</v>
      </c>
    </row>
    <row r="62" spans="1:2" ht="45" customHeight="1" x14ac:dyDescent="0.35">
      <c r="A62" s="78" t="b">
        <v>0</v>
      </c>
      <c r="B62" s="53" t="s">
        <v>153</v>
      </c>
    </row>
    <row r="63" spans="1:2" ht="45" customHeight="1" x14ac:dyDescent="0.35">
      <c r="A63" s="78" t="b">
        <v>0</v>
      </c>
      <c r="B63" s="42" t="s">
        <v>51</v>
      </c>
    </row>
    <row r="64" spans="1:2" ht="45" customHeight="1" x14ac:dyDescent="0.35">
      <c r="A64" s="78" t="b">
        <v>0</v>
      </c>
      <c r="B64" s="42" t="s">
        <v>154</v>
      </c>
    </row>
    <row r="65" spans="1:2" ht="15" customHeight="1" x14ac:dyDescent="0.35">
      <c r="B65" s="32"/>
    </row>
    <row r="66" spans="1:2" ht="15" customHeight="1" x14ac:dyDescent="0.35">
      <c r="A66" s="27" t="s">
        <v>31</v>
      </c>
      <c r="B66" s="51"/>
    </row>
    <row r="67" spans="1:2" ht="45" customHeight="1" x14ac:dyDescent="0.35">
      <c r="A67" s="78" t="b">
        <v>0</v>
      </c>
      <c r="B67" s="42" t="s">
        <v>155</v>
      </c>
    </row>
    <row r="68" spans="1:2" ht="45" customHeight="1" x14ac:dyDescent="0.35">
      <c r="A68" s="78" t="b">
        <v>0</v>
      </c>
      <c r="B68" s="42" t="s">
        <v>52</v>
      </c>
    </row>
    <row r="69" spans="1:2" ht="45" customHeight="1" x14ac:dyDescent="0.35">
      <c r="A69" s="78" t="b">
        <v>0</v>
      </c>
      <c r="B69" s="42" t="s">
        <v>156</v>
      </c>
    </row>
    <row r="70" spans="1:2" ht="45" customHeight="1" x14ac:dyDescent="0.35">
      <c r="A70" s="78" t="b">
        <v>0</v>
      </c>
      <c r="B70" s="42" t="s">
        <v>53</v>
      </c>
    </row>
    <row r="71" spans="1:2" ht="45" customHeight="1" x14ac:dyDescent="0.35">
      <c r="A71" s="78" t="b">
        <v>0</v>
      </c>
      <c r="B71" s="42" t="s">
        <v>54</v>
      </c>
    </row>
    <row r="72" spans="1:2" ht="15" customHeight="1" x14ac:dyDescent="0.35">
      <c r="B72" s="32"/>
    </row>
    <row r="73" spans="1:2" ht="15" customHeight="1" x14ac:dyDescent="0.35">
      <c r="A73" s="46" t="s">
        <v>33</v>
      </c>
      <c r="B73" s="52"/>
    </row>
    <row r="74" spans="1:2" ht="45" customHeight="1" x14ac:dyDescent="0.35">
      <c r="A74" s="78" t="b">
        <v>0</v>
      </c>
      <c r="B74" s="42" t="s">
        <v>55</v>
      </c>
    </row>
    <row r="75" spans="1:2" ht="45" customHeight="1" x14ac:dyDescent="0.35">
      <c r="A75" s="78" t="b">
        <v>0</v>
      </c>
      <c r="B75" s="42" t="s">
        <v>56</v>
      </c>
    </row>
    <row r="76" spans="1:2" ht="45" customHeight="1" x14ac:dyDescent="0.35">
      <c r="A76" s="78" t="b">
        <v>0</v>
      </c>
      <c r="B76" s="42" t="s">
        <v>57</v>
      </c>
    </row>
    <row r="77" spans="1:2" ht="45" customHeight="1" x14ac:dyDescent="0.35">
      <c r="A77" s="78" t="b">
        <v>0</v>
      </c>
      <c r="B77" s="42" t="s">
        <v>58</v>
      </c>
    </row>
    <row r="78" spans="1:2" ht="45" customHeight="1" x14ac:dyDescent="0.35">
      <c r="A78" s="78" t="b">
        <v>0</v>
      </c>
      <c r="B78" s="42" t="s">
        <v>59</v>
      </c>
    </row>
    <row r="79" spans="1:2" ht="15" customHeight="1" x14ac:dyDescent="0.35"/>
    <row r="80" spans="1:2" ht="15" customHeight="1" x14ac:dyDescent="0.35">
      <c r="A80" s="26" t="s">
        <v>21</v>
      </c>
      <c r="B80" s="14"/>
    </row>
    <row r="81" spans="1:2" ht="45" customHeight="1" x14ac:dyDescent="0.35">
      <c r="A81" s="97" t="s">
        <v>22</v>
      </c>
      <c r="B81" s="97"/>
    </row>
    <row r="82" spans="1:2" ht="15" customHeight="1" x14ac:dyDescent="0.35"/>
    <row r="83" spans="1:2" ht="15" customHeight="1" x14ac:dyDescent="0.35">
      <c r="A83" s="64" t="s">
        <v>25</v>
      </c>
      <c r="B83" s="65"/>
    </row>
    <row r="84" spans="1:2" ht="45" customHeight="1" x14ac:dyDescent="0.35">
      <c r="A84" s="77" t="b">
        <v>0</v>
      </c>
      <c r="B84" s="42" t="s">
        <v>185</v>
      </c>
    </row>
    <row r="85" spans="1:2" ht="45" customHeight="1" x14ac:dyDescent="0.35">
      <c r="A85" s="77" t="b">
        <v>0</v>
      </c>
      <c r="B85" s="42" t="s">
        <v>181</v>
      </c>
    </row>
    <row r="86" spans="1:2" ht="45" customHeight="1" x14ac:dyDescent="0.35">
      <c r="A86" s="77" t="b">
        <v>0</v>
      </c>
      <c r="B86" s="42" t="s">
        <v>60</v>
      </c>
    </row>
    <row r="87" spans="1:2" ht="45" customHeight="1" x14ac:dyDescent="0.35">
      <c r="A87" s="77" t="b">
        <v>0</v>
      </c>
      <c r="B87" s="53" t="s">
        <v>61</v>
      </c>
    </row>
    <row r="88" spans="1:2" ht="45" customHeight="1" x14ac:dyDescent="0.35">
      <c r="A88" s="77" t="b">
        <v>0</v>
      </c>
      <c r="B88" s="42" t="s">
        <v>62</v>
      </c>
    </row>
    <row r="89" spans="1:2" ht="15" customHeight="1" x14ac:dyDescent="0.35">
      <c r="A89" s="32"/>
      <c r="B89" s="32"/>
    </row>
    <row r="90" spans="1:2" ht="15" customHeight="1" x14ac:dyDescent="0.35">
      <c r="A90" s="62" t="s">
        <v>27</v>
      </c>
      <c r="B90" s="63"/>
    </row>
    <row r="91" spans="1:2" ht="45" customHeight="1" x14ac:dyDescent="0.35">
      <c r="A91" s="77" t="b">
        <v>0</v>
      </c>
      <c r="B91" s="42" t="s">
        <v>64</v>
      </c>
    </row>
    <row r="92" spans="1:2" ht="45" customHeight="1" x14ac:dyDescent="0.35">
      <c r="A92" s="77" t="b">
        <v>0</v>
      </c>
      <c r="B92" s="42" t="s">
        <v>63</v>
      </c>
    </row>
    <row r="93" spans="1:2" ht="45" customHeight="1" x14ac:dyDescent="0.35">
      <c r="A93" s="77" t="b">
        <v>0</v>
      </c>
      <c r="B93" s="53" t="s">
        <v>65</v>
      </c>
    </row>
    <row r="94" spans="1:2" ht="45" customHeight="1" x14ac:dyDescent="0.35">
      <c r="A94" s="77" t="b">
        <v>0</v>
      </c>
      <c r="B94" s="42" t="s">
        <v>66</v>
      </c>
    </row>
    <row r="95" spans="1:2" ht="45" customHeight="1" x14ac:dyDescent="0.35">
      <c r="A95" s="77" t="b">
        <v>0</v>
      </c>
      <c r="B95" s="42" t="s">
        <v>67</v>
      </c>
    </row>
    <row r="96" spans="1:2" ht="15" customHeight="1" x14ac:dyDescent="0.35">
      <c r="A96" s="32"/>
      <c r="B96" s="32"/>
    </row>
    <row r="97" spans="1:2" ht="15" customHeight="1" x14ac:dyDescent="0.35">
      <c r="A97" s="60" t="s">
        <v>29</v>
      </c>
      <c r="B97" s="61"/>
    </row>
    <row r="98" spans="1:2" ht="45" customHeight="1" x14ac:dyDescent="0.35">
      <c r="A98" s="77" t="b">
        <v>0</v>
      </c>
      <c r="B98" s="42" t="s">
        <v>184</v>
      </c>
    </row>
    <row r="99" spans="1:2" ht="45" customHeight="1" x14ac:dyDescent="0.35">
      <c r="A99" s="77" t="b">
        <v>0</v>
      </c>
      <c r="B99" s="42" t="s">
        <v>183</v>
      </c>
    </row>
    <row r="100" spans="1:2" ht="45" customHeight="1" x14ac:dyDescent="0.35">
      <c r="A100" s="77" t="b">
        <v>0</v>
      </c>
      <c r="B100" s="53" t="s">
        <v>157</v>
      </c>
    </row>
    <row r="101" spans="1:2" ht="45" customHeight="1" x14ac:dyDescent="0.35">
      <c r="A101" s="77" t="b">
        <v>0</v>
      </c>
      <c r="B101" s="42" t="s">
        <v>68</v>
      </c>
    </row>
    <row r="102" spans="1:2" ht="45" customHeight="1" x14ac:dyDescent="0.35">
      <c r="A102" s="77" t="b">
        <v>0</v>
      </c>
      <c r="B102" s="42" t="s">
        <v>158</v>
      </c>
    </row>
    <row r="103" spans="1:2" ht="15" customHeight="1" x14ac:dyDescent="0.35">
      <c r="A103" s="32"/>
      <c r="B103" s="32"/>
    </row>
    <row r="104" spans="1:2" ht="15" customHeight="1" x14ac:dyDescent="0.35">
      <c r="A104" s="58" t="s">
        <v>31</v>
      </c>
      <c r="B104" s="59"/>
    </row>
    <row r="105" spans="1:2" ht="45" customHeight="1" x14ac:dyDescent="0.35">
      <c r="A105" s="77" t="b">
        <v>0</v>
      </c>
      <c r="B105" s="42" t="s">
        <v>182</v>
      </c>
    </row>
    <row r="106" spans="1:2" ht="45" customHeight="1" x14ac:dyDescent="0.35">
      <c r="A106" s="77" t="b">
        <v>0</v>
      </c>
      <c r="B106" s="42" t="s">
        <v>69</v>
      </c>
    </row>
    <row r="107" spans="1:2" ht="45" customHeight="1" x14ac:dyDescent="0.35">
      <c r="A107" s="77" t="b">
        <v>0</v>
      </c>
      <c r="B107" s="55" t="s">
        <v>70</v>
      </c>
    </row>
    <row r="108" spans="1:2" ht="45" customHeight="1" x14ac:dyDescent="0.35">
      <c r="A108" s="77" t="b">
        <v>0</v>
      </c>
      <c r="B108" s="53" t="s">
        <v>159</v>
      </c>
    </row>
    <row r="109" spans="1:2" ht="45" customHeight="1" x14ac:dyDescent="0.35">
      <c r="A109" s="77" t="b">
        <v>0</v>
      </c>
      <c r="B109" s="42" t="s">
        <v>71</v>
      </c>
    </row>
    <row r="110" spans="1:2" ht="15" customHeight="1" x14ac:dyDescent="0.35">
      <c r="A110" s="32"/>
      <c r="B110" s="32"/>
    </row>
    <row r="111" spans="1:2" ht="15" customHeight="1" x14ac:dyDescent="0.35">
      <c r="A111" s="56" t="s">
        <v>33</v>
      </c>
      <c r="B111" s="57"/>
    </row>
    <row r="112" spans="1:2" ht="45" customHeight="1" x14ac:dyDescent="0.35">
      <c r="A112" s="77" t="b">
        <v>0</v>
      </c>
      <c r="B112" s="42" t="s">
        <v>73</v>
      </c>
    </row>
    <row r="113" spans="1:2" ht="45" customHeight="1" x14ac:dyDescent="0.35">
      <c r="A113" s="77" t="b">
        <v>0</v>
      </c>
      <c r="B113" s="66" t="s">
        <v>72</v>
      </c>
    </row>
    <row r="114" spans="1:2" ht="45" customHeight="1" x14ac:dyDescent="0.35">
      <c r="A114" s="77" t="b">
        <v>0</v>
      </c>
      <c r="B114" s="42" t="s">
        <v>304</v>
      </c>
    </row>
    <row r="115" spans="1:2" ht="45" customHeight="1" x14ac:dyDescent="0.35">
      <c r="A115" s="77" t="b">
        <v>0</v>
      </c>
      <c r="B115" s="42" t="s">
        <v>74</v>
      </c>
    </row>
    <row r="116" spans="1:2" ht="45" customHeight="1" x14ac:dyDescent="0.35">
      <c r="A116" s="77" t="b">
        <v>0</v>
      </c>
      <c r="B116" s="42" t="s">
        <v>160</v>
      </c>
    </row>
    <row r="117" spans="1:2" ht="15" customHeight="1" x14ac:dyDescent="0.35">
      <c r="A117" s="32"/>
      <c r="B117" s="32"/>
    </row>
    <row r="118" spans="1:2" ht="15" customHeight="1" x14ac:dyDescent="0.35">
      <c r="A118" s="54" t="s">
        <v>23</v>
      </c>
      <c r="B118" s="54"/>
    </row>
    <row r="119" spans="1:2" s="1" customFormat="1" ht="45" customHeight="1" x14ac:dyDescent="0.35">
      <c r="A119" s="97" t="s">
        <v>24</v>
      </c>
      <c r="B119" s="97"/>
    </row>
    <row r="120" spans="1:2" ht="15" customHeight="1" x14ac:dyDescent="0.35">
      <c r="A120" s="32"/>
      <c r="B120" s="32"/>
    </row>
    <row r="121" spans="1:2" ht="15" customHeight="1" x14ac:dyDescent="0.35">
      <c r="A121" s="67" t="s">
        <v>25</v>
      </c>
      <c r="B121" s="68"/>
    </row>
    <row r="122" spans="1:2" ht="45" customHeight="1" x14ac:dyDescent="0.35">
      <c r="A122" s="77" t="b">
        <v>0</v>
      </c>
      <c r="B122" s="42" t="s">
        <v>190</v>
      </c>
    </row>
    <row r="123" spans="1:2" ht="45" customHeight="1" x14ac:dyDescent="0.35">
      <c r="A123" s="77" t="b">
        <v>0</v>
      </c>
      <c r="B123" s="42" t="s">
        <v>75</v>
      </c>
    </row>
    <row r="124" spans="1:2" ht="45" customHeight="1" x14ac:dyDescent="0.35">
      <c r="A124" s="77" t="b">
        <v>0</v>
      </c>
      <c r="B124" s="53" t="s">
        <v>161</v>
      </c>
    </row>
    <row r="125" spans="1:2" ht="45" customHeight="1" x14ac:dyDescent="0.35">
      <c r="A125" s="77" t="b">
        <v>0</v>
      </c>
      <c r="B125" s="53" t="s">
        <v>76</v>
      </c>
    </row>
    <row r="126" spans="1:2" ht="45" customHeight="1" x14ac:dyDescent="0.35">
      <c r="A126" s="77" t="b">
        <v>0</v>
      </c>
      <c r="B126" s="53" t="s">
        <v>77</v>
      </c>
    </row>
    <row r="127" spans="1:2" ht="15" customHeight="1" x14ac:dyDescent="0.35">
      <c r="A127" s="32"/>
      <c r="B127" s="32"/>
    </row>
    <row r="128" spans="1:2" ht="15" customHeight="1" x14ac:dyDescent="0.35">
      <c r="A128" s="69" t="s">
        <v>27</v>
      </c>
      <c r="B128" s="70"/>
    </row>
    <row r="129" spans="1:2" ht="45" customHeight="1" x14ac:dyDescent="0.35">
      <c r="A129" s="77" t="b">
        <v>0</v>
      </c>
      <c r="B129" s="42" t="s">
        <v>78</v>
      </c>
    </row>
    <row r="130" spans="1:2" ht="45" customHeight="1" x14ac:dyDescent="0.35">
      <c r="A130" s="77" t="b">
        <v>0</v>
      </c>
      <c r="B130" s="42" t="s">
        <v>79</v>
      </c>
    </row>
    <row r="131" spans="1:2" ht="45" customHeight="1" x14ac:dyDescent="0.35">
      <c r="A131" s="77" t="b">
        <v>0</v>
      </c>
      <c r="B131" s="42" t="s">
        <v>162</v>
      </c>
    </row>
    <row r="132" spans="1:2" ht="45" customHeight="1" x14ac:dyDescent="0.35">
      <c r="A132" s="77" t="b">
        <v>0</v>
      </c>
      <c r="B132" s="42" t="s">
        <v>80</v>
      </c>
    </row>
    <row r="133" spans="1:2" ht="45" customHeight="1" x14ac:dyDescent="0.35">
      <c r="A133" s="77" t="b">
        <v>0</v>
      </c>
      <c r="B133" s="42" t="s">
        <v>163</v>
      </c>
    </row>
    <row r="134" spans="1:2" ht="15" customHeight="1" x14ac:dyDescent="0.35">
      <c r="A134" s="32"/>
      <c r="B134" s="32"/>
    </row>
    <row r="135" spans="1:2" ht="15" customHeight="1" x14ac:dyDescent="0.35">
      <c r="A135" s="71" t="s">
        <v>29</v>
      </c>
      <c r="B135" s="72"/>
    </row>
    <row r="136" spans="1:2" ht="45" customHeight="1" x14ac:dyDescent="0.35">
      <c r="A136" s="77" t="b">
        <v>0</v>
      </c>
      <c r="B136" s="42" t="s">
        <v>189</v>
      </c>
    </row>
    <row r="137" spans="1:2" ht="45" customHeight="1" x14ac:dyDescent="0.35">
      <c r="A137" s="77" t="b">
        <v>0</v>
      </c>
      <c r="B137" s="42" t="s">
        <v>81</v>
      </c>
    </row>
    <row r="138" spans="1:2" ht="45" customHeight="1" x14ac:dyDescent="0.35">
      <c r="A138" s="77" t="b">
        <v>0</v>
      </c>
      <c r="B138" s="53" t="s">
        <v>82</v>
      </c>
    </row>
    <row r="139" spans="1:2" ht="45" customHeight="1" x14ac:dyDescent="0.35">
      <c r="A139" s="77" t="b">
        <v>0</v>
      </c>
      <c r="B139" s="42" t="s">
        <v>164</v>
      </c>
    </row>
    <row r="140" spans="1:2" ht="45" customHeight="1" x14ac:dyDescent="0.35">
      <c r="A140" s="77" t="b">
        <v>0</v>
      </c>
      <c r="B140" s="42" t="s">
        <v>165</v>
      </c>
    </row>
    <row r="141" spans="1:2" ht="15" customHeight="1" x14ac:dyDescent="0.35">
      <c r="A141" s="32"/>
      <c r="B141" s="32"/>
    </row>
    <row r="142" spans="1:2" ht="15" customHeight="1" x14ac:dyDescent="0.35">
      <c r="A142" s="73" t="s">
        <v>31</v>
      </c>
      <c r="B142" s="74"/>
    </row>
    <row r="143" spans="1:2" ht="45" customHeight="1" x14ac:dyDescent="0.35">
      <c r="A143" s="77" t="b">
        <v>0</v>
      </c>
      <c r="B143" s="42" t="s">
        <v>187</v>
      </c>
    </row>
    <row r="144" spans="1:2" ht="45" customHeight="1" x14ac:dyDescent="0.35">
      <c r="A144" s="77" t="b">
        <v>0</v>
      </c>
      <c r="B144" s="42" t="s">
        <v>83</v>
      </c>
    </row>
    <row r="145" spans="1:2" ht="45" customHeight="1" x14ac:dyDescent="0.35">
      <c r="A145" s="77" t="b">
        <v>0</v>
      </c>
      <c r="B145" s="42" t="s">
        <v>188</v>
      </c>
    </row>
    <row r="146" spans="1:2" ht="45" customHeight="1" x14ac:dyDescent="0.35">
      <c r="A146" s="77" t="b">
        <v>0</v>
      </c>
      <c r="B146" s="42" t="s">
        <v>84</v>
      </c>
    </row>
    <row r="147" spans="1:2" ht="45" customHeight="1" x14ac:dyDescent="0.35">
      <c r="A147" s="77" t="b">
        <v>0</v>
      </c>
      <c r="B147" s="42" t="s">
        <v>85</v>
      </c>
    </row>
    <row r="148" spans="1:2" ht="15" customHeight="1" x14ac:dyDescent="0.35">
      <c r="A148" s="32"/>
      <c r="B148" s="32"/>
    </row>
    <row r="149" spans="1:2" ht="15" customHeight="1" x14ac:dyDescent="0.35">
      <c r="A149" s="75" t="s">
        <v>33</v>
      </c>
      <c r="B149" s="76"/>
    </row>
    <row r="150" spans="1:2" ht="45" customHeight="1" x14ac:dyDescent="0.35">
      <c r="A150" s="77" t="b">
        <v>0</v>
      </c>
      <c r="B150" s="42" t="s">
        <v>186</v>
      </c>
    </row>
    <row r="151" spans="1:2" ht="45" customHeight="1" x14ac:dyDescent="0.35">
      <c r="A151" s="77" t="b">
        <v>0</v>
      </c>
      <c r="B151" s="42" t="s">
        <v>166</v>
      </c>
    </row>
    <row r="152" spans="1:2" ht="45" customHeight="1" x14ac:dyDescent="0.35">
      <c r="A152" s="77" t="b">
        <v>0</v>
      </c>
      <c r="B152" s="53" t="s">
        <v>86</v>
      </c>
    </row>
    <row r="153" spans="1:2" ht="45" customHeight="1" x14ac:dyDescent="0.35">
      <c r="A153" s="77" t="b">
        <v>0</v>
      </c>
      <c r="B153" s="42" t="s">
        <v>167</v>
      </c>
    </row>
    <row r="154" spans="1:2" ht="45" customHeight="1" x14ac:dyDescent="0.35">
      <c r="A154" s="77" t="b">
        <v>0</v>
      </c>
      <c r="B154" s="42" t="s">
        <v>87</v>
      </c>
    </row>
  </sheetData>
  <sheetProtection algorithmName="SHA-512" hashValue="LE+82Wbqd31gewXomorqMhBzP4JU+HsLvV0aPqgUCBKUQKJEWuKHcghE8UuSL1PbDn16THFYXxHn0vqx+9XZRg==" saltValue="IisFXhfdXIQpkVz545MAeQ==" spinCount="100000" sheet="1" objects="1" scenarios="1" selectLockedCells="1"/>
  <mergeCells count="7">
    <mergeCell ref="A119:B119"/>
    <mergeCell ref="A1:B1"/>
    <mergeCell ref="A2:B2"/>
    <mergeCell ref="A3:B3"/>
    <mergeCell ref="A5:B5"/>
    <mergeCell ref="A43:B43"/>
    <mergeCell ref="A81:B81"/>
  </mergeCells>
  <pageMargins left="0.7" right="0.7" top="0.75" bottom="0.75" header="0.3" footer="0.3"/>
  <pageSetup scale="83" fitToHeight="0" orientation="portrait" horizontalDpi="360" verticalDpi="360" r:id="rId1"/>
  <headerFooter>
    <oddHeader>&amp;R&amp;"Euclid Circular A Light,Regular"&amp;9Prepared by Canadian Equality Consulting | July 2023</oddHeader>
    <oddFooter>&amp;C&amp;"Euclid Circular A Light,Regular"&amp;9&amp;P of &amp;N</oddFooter>
  </headerFooter>
  <rowBreaks count="4" manualBreakCount="4">
    <brk id="3" max="16383" man="1"/>
    <brk id="41" max="16383" man="1"/>
    <brk id="79" max="16383" man="1"/>
    <brk id="11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0</xdr:col>
                    <xdr:colOff>25400</xdr:colOff>
                    <xdr:row>7</xdr:row>
                    <xdr:rowOff>177800</xdr:rowOff>
                  </from>
                  <to>
                    <xdr:col>0</xdr:col>
                    <xdr:colOff>774700</xdr:colOff>
                    <xdr:row>7</xdr:row>
                    <xdr:rowOff>393700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0</xdr:col>
                    <xdr:colOff>38100</xdr:colOff>
                    <xdr:row>11</xdr:row>
                    <xdr:rowOff>190500</xdr:rowOff>
                  </from>
                  <to>
                    <xdr:col>0</xdr:col>
                    <xdr:colOff>787400</xdr:colOff>
                    <xdr:row>11</xdr:row>
                    <xdr:rowOff>393700</xdr:rowOff>
                  </to>
                </anchor>
              </controlPr>
            </control>
          </mc:Choice>
        </mc:AlternateContent>
        <mc:AlternateContent xmlns:mc="http://schemas.openxmlformats.org/markup-compatibility/2006">
          <mc:Choice Requires="x14">
            <control shapeId="2058" r:id="rId6" name="Check Box 10">
              <controlPr defaultSize="0" autoFill="0" autoLine="0" autoPict="0">
                <anchor moveWithCells="1">
                  <from>
                    <xdr:col>0</xdr:col>
                    <xdr:colOff>25400</xdr:colOff>
                    <xdr:row>8</xdr:row>
                    <xdr:rowOff>190500</xdr:rowOff>
                  </from>
                  <to>
                    <xdr:col>0</xdr:col>
                    <xdr:colOff>774700</xdr:colOff>
                    <xdr:row>8</xdr:row>
                    <xdr:rowOff>393700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0</xdr:col>
                    <xdr:colOff>25400</xdr:colOff>
                    <xdr:row>9</xdr:row>
                    <xdr:rowOff>177800</xdr:rowOff>
                  </from>
                  <to>
                    <xdr:col>0</xdr:col>
                    <xdr:colOff>774700</xdr:colOff>
                    <xdr:row>9</xdr:row>
                    <xdr:rowOff>393700</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0</xdr:col>
                    <xdr:colOff>38100</xdr:colOff>
                    <xdr:row>10</xdr:row>
                    <xdr:rowOff>165100</xdr:rowOff>
                  </from>
                  <to>
                    <xdr:col>0</xdr:col>
                    <xdr:colOff>787400</xdr:colOff>
                    <xdr:row>10</xdr:row>
                    <xdr:rowOff>381000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0</xdr:col>
                    <xdr:colOff>50800</xdr:colOff>
                    <xdr:row>14</xdr:row>
                    <xdr:rowOff>190500</xdr:rowOff>
                  </from>
                  <to>
                    <xdr:col>0</xdr:col>
                    <xdr:colOff>812800</xdr:colOff>
                    <xdr:row>14</xdr:row>
                    <xdr:rowOff>406400</xdr:rowOff>
                  </to>
                </anchor>
              </controlPr>
            </control>
          </mc:Choice>
        </mc:AlternateContent>
        <mc:AlternateContent xmlns:mc="http://schemas.openxmlformats.org/markup-compatibility/2006">
          <mc:Choice Requires="x14">
            <control shapeId="2062" r:id="rId10" name="Check Box 14">
              <controlPr defaultSize="0" autoFill="0" autoLine="0" autoPict="0">
                <anchor moveWithCells="1">
                  <from>
                    <xdr:col>0</xdr:col>
                    <xdr:colOff>50800</xdr:colOff>
                    <xdr:row>15</xdr:row>
                    <xdr:rowOff>177800</xdr:rowOff>
                  </from>
                  <to>
                    <xdr:col>0</xdr:col>
                    <xdr:colOff>812800</xdr:colOff>
                    <xdr:row>15</xdr:row>
                    <xdr:rowOff>393700</xdr:rowOff>
                  </to>
                </anchor>
              </controlPr>
            </control>
          </mc:Choice>
        </mc:AlternateContent>
        <mc:AlternateContent xmlns:mc="http://schemas.openxmlformats.org/markup-compatibility/2006">
          <mc:Choice Requires="x14">
            <control shapeId="2063" r:id="rId11" name="Check Box 15">
              <controlPr defaultSize="0" autoFill="0" autoLine="0" autoPict="0">
                <anchor moveWithCells="1">
                  <from>
                    <xdr:col>0</xdr:col>
                    <xdr:colOff>76200</xdr:colOff>
                    <xdr:row>16</xdr:row>
                    <xdr:rowOff>177800</xdr:rowOff>
                  </from>
                  <to>
                    <xdr:col>0</xdr:col>
                    <xdr:colOff>825500</xdr:colOff>
                    <xdr:row>16</xdr:row>
                    <xdr:rowOff>393700</xdr:rowOff>
                  </to>
                </anchor>
              </controlPr>
            </control>
          </mc:Choice>
        </mc:AlternateContent>
        <mc:AlternateContent xmlns:mc="http://schemas.openxmlformats.org/markup-compatibility/2006">
          <mc:Choice Requires="x14">
            <control shapeId="2064" r:id="rId12" name="Check Box 16">
              <controlPr defaultSize="0" autoFill="0" autoLine="0" autoPict="0">
                <anchor moveWithCells="1">
                  <from>
                    <xdr:col>0</xdr:col>
                    <xdr:colOff>63500</xdr:colOff>
                    <xdr:row>17</xdr:row>
                    <xdr:rowOff>177800</xdr:rowOff>
                  </from>
                  <to>
                    <xdr:col>0</xdr:col>
                    <xdr:colOff>812800</xdr:colOff>
                    <xdr:row>17</xdr:row>
                    <xdr:rowOff>393700</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from>
                    <xdr:col>0</xdr:col>
                    <xdr:colOff>50800</xdr:colOff>
                    <xdr:row>18</xdr:row>
                    <xdr:rowOff>190500</xdr:rowOff>
                  </from>
                  <to>
                    <xdr:col>0</xdr:col>
                    <xdr:colOff>812800</xdr:colOff>
                    <xdr:row>18</xdr:row>
                    <xdr:rowOff>406400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0</xdr:col>
                    <xdr:colOff>50800</xdr:colOff>
                    <xdr:row>21</xdr:row>
                    <xdr:rowOff>177800</xdr:rowOff>
                  </from>
                  <to>
                    <xdr:col>0</xdr:col>
                    <xdr:colOff>800100</xdr:colOff>
                    <xdr:row>21</xdr:row>
                    <xdr:rowOff>393700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0</xdr:col>
                    <xdr:colOff>63500</xdr:colOff>
                    <xdr:row>22</xdr:row>
                    <xdr:rowOff>177800</xdr:rowOff>
                  </from>
                  <to>
                    <xdr:col>0</xdr:col>
                    <xdr:colOff>812800</xdr:colOff>
                    <xdr:row>22</xdr:row>
                    <xdr:rowOff>393700</xdr:rowOff>
                  </to>
                </anchor>
              </controlPr>
            </control>
          </mc:Choice>
        </mc:AlternateContent>
        <mc:AlternateContent xmlns:mc="http://schemas.openxmlformats.org/markup-compatibility/2006">
          <mc:Choice Requires="x14">
            <control shapeId="2068" r:id="rId16" name="Check Box 20">
              <controlPr defaultSize="0" autoFill="0" autoLine="0" autoPict="0">
                <anchor moveWithCells="1">
                  <from>
                    <xdr:col>0</xdr:col>
                    <xdr:colOff>76200</xdr:colOff>
                    <xdr:row>23</xdr:row>
                    <xdr:rowOff>190500</xdr:rowOff>
                  </from>
                  <to>
                    <xdr:col>0</xdr:col>
                    <xdr:colOff>825500</xdr:colOff>
                    <xdr:row>23</xdr:row>
                    <xdr:rowOff>406400</xdr:rowOff>
                  </to>
                </anchor>
              </controlPr>
            </control>
          </mc:Choice>
        </mc:AlternateContent>
        <mc:AlternateContent xmlns:mc="http://schemas.openxmlformats.org/markup-compatibility/2006">
          <mc:Choice Requires="x14">
            <control shapeId="2069" r:id="rId17" name="Check Box 21">
              <controlPr defaultSize="0" autoFill="0" autoLine="0" autoPict="0">
                <anchor moveWithCells="1">
                  <from>
                    <xdr:col>0</xdr:col>
                    <xdr:colOff>76200</xdr:colOff>
                    <xdr:row>24</xdr:row>
                    <xdr:rowOff>152400</xdr:rowOff>
                  </from>
                  <to>
                    <xdr:col>0</xdr:col>
                    <xdr:colOff>825500</xdr:colOff>
                    <xdr:row>24</xdr:row>
                    <xdr:rowOff>368300</xdr:rowOff>
                  </to>
                </anchor>
              </controlPr>
            </control>
          </mc:Choice>
        </mc:AlternateContent>
        <mc:AlternateContent xmlns:mc="http://schemas.openxmlformats.org/markup-compatibility/2006">
          <mc:Choice Requires="x14">
            <control shapeId="2070" r:id="rId18" name="Check Box 22">
              <controlPr defaultSize="0" autoFill="0" autoLine="0" autoPict="0">
                <anchor moveWithCells="1">
                  <from>
                    <xdr:col>0</xdr:col>
                    <xdr:colOff>76200</xdr:colOff>
                    <xdr:row>25</xdr:row>
                    <xdr:rowOff>165100</xdr:rowOff>
                  </from>
                  <to>
                    <xdr:col>0</xdr:col>
                    <xdr:colOff>825500</xdr:colOff>
                    <xdr:row>25</xdr:row>
                    <xdr:rowOff>381000</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from>
                    <xdr:col>0</xdr:col>
                    <xdr:colOff>63500</xdr:colOff>
                    <xdr:row>28</xdr:row>
                    <xdr:rowOff>152400</xdr:rowOff>
                  </from>
                  <to>
                    <xdr:col>0</xdr:col>
                    <xdr:colOff>812800</xdr:colOff>
                    <xdr:row>28</xdr:row>
                    <xdr:rowOff>368300</xdr:rowOff>
                  </to>
                </anchor>
              </controlPr>
            </control>
          </mc:Choice>
        </mc:AlternateContent>
        <mc:AlternateContent xmlns:mc="http://schemas.openxmlformats.org/markup-compatibility/2006">
          <mc:Choice Requires="x14">
            <control shapeId="2072" r:id="rId20" name="Check Box 24">
              <controlPr defaultSize="0" autoFill="0" autoLine="0" autoPict="0">
                <anchor moveWithCells="1">
                  <from>
                    <xdr:col>0</xdr:col>
                    <xdr:colOff>76200</xdr:colOff>
                    <xdr:row>29</xdr:row>
                    <xdr:rowOff>177800</xdr:rowOff>
                  </from>
                  <to>
                    <xdr:col>0</xdr:col>
                    <xdr:colOff>825500</xdr:colOff>
                    <xdr:row>29</xdr:row>
                    <xdr:rowOff>393700</xdr:rowOff>
                  </to>
                </anchor>
              </controlPr>
            </control>
          </mc:Choice>
        </mc:AlternateContent>
        <mc:AlternateContent xmlns:mc="http://schemas.openxmlformats.org/markup-compatibility/2006">
          <mc:Choice Requires="x14">
            <control shapeId="2073" r:id="rId21" name="Check Box 25">
              <controlPr defaultSize="0" autoFill="0" autoLine="0" autoPict="0">
                <anchor moveWithCells="1">
                  <from>
                    <xdr:col>0</xdr:col>
                    <xdr:colOff>63500</xdr:colOff>
                    <xdr:row>30</xdr:row>
                    <xdr:rowOff>203200</xdr:rowOff>
                  </from>
                  <to>
                    <xdr:col>0</xdr:col>
                    <xdr:colOff>812800</xdr:colOff>
                    <xdr:row>30</xdr:row>
                    <xdr:rowOff>406400</xdr:rowOff>
                  </to>
                </anchor>
              </controlPr>
            </control>
          </mc:Choice>
        </mc:AlternateContent>
        <mc:AlternateContent xmlns:mc="http://schemas.openxmlformats.org/markup-compatibility/2006">
          <mc:Choice Requires="x14">
            <control shapeId="2074" r:id="rId22" name="Check Box 26">
              <controlPr defaultSize="0" autoFill="0" autoLine="0" autoPict="0">
                <anchor moveWithCells="1">
                  <from>
                    <xdr:col>0</xdr:col>
                    <xdr:colOff>63500</xdr:colOff>
                    <xdr:row>31</xdr:row>
                    <xdr:rowOff>190500</xdr:rowOff>
                  </from>
                  <to>
                    <xdr:col>0</xdr:col>
                    <xdr:colOff>812800</xdr:colOff>
                    <xdr:row>31</xdr:row>
                    <xdr:rowOff>393700</xdr:rowOff>
                  </to>
                </anchor>
              </controlPr>
            </control>
          </mc:Choice>
        </mc:AlternateContent>
        <mc:AlternateContent xmlns:mc="http://schemas.openxmlformats.org/markup-compatibility/2006">
          <mc:Choice Requires="x14">
            <control shapeId="2075" r:id="rId23" name="Check Box 27">
              <controlPr defaultSize="0" autoFill="0" autoLine="0" autoPict="0">
                <anchor moveWithCells="1">
                  <from>
                    <xdr:col>0</xdr:col>
                    <xdr:colOff>50800</xdr:colOff>
                    <xdr:row>32</xdr:row>
                    <xdr:rowOff>190500</xdr:rowOff>
                  </from>
                  <to>
                    <xdr:col>0</xdr:col>
                    <xdr:colOff>800100</xdr:colOff>
                    <xdr:row>32</xdr:row>
                    <xdr:rowOff>406400</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0</xdr:col>
                    <xdr:colOff>50800</xdr:colOff>
                    <xdr:row>35</xdr:row>
                    <xdr:rowOff>190500</xdr:rowOff>
                  </from>
                  <to>
                    <xdr:col>0</xdr:col>
                    <xdr:colOff>812800</xdr:colOff>
                    <xdr:row>35</xdr:row>
                    <xdr:rowOff>406400</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0</xdr:col>
                    <xdr:colOff>50800</xdr:colOff>
                    <xdr:row>36</xdr:row>
                    <xdr:rowOff>203200</xdr:rowOff>
                  </from>
                  <to>
                    <xdr:col>0</xdr:col>
                    <xdr:colOff>800100</xdr:colOff>
                    <xdr:row>36</xdr:row>
                    <xdr:rowOff>406400</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0</xdr:col>
                    <xdr:colOff>50800</xdr:colOff>
                    <xdr:row>37</xdr:row>
                    <xdr:rowOff>203200</xdr:rowOff>
                  </from>
                  <to>
                    <xdr:col>0</xdr:col>
                    <xdr:colOff>800100</xdr:colOff>
                    <xdr:row>37</xdr:row>
                    <xdr:rowOff>406400</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0</xdr:col>
                    <xdr:colOff>38100</xdr:colOff>
                    <xdr:row>38</xdr:row>
                    <xdr:rowOff>203200</xdr:rowOff>
                  </from>
                  <to>
                    <xdr:col>0</xdr:col>
                    <xdr:colOff>787400</xdr:colOff>
                    <xdr:row>38</xdr:row>
                    <xdr:rowOff>406400</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0</xdr:col>
                    <xdr:colOff>38100</xdr:colOff>
                    <xdr:row>39</xdr:row>
                    <xdr:rowOff>190500</xdr:rowOff>
                  </from>
                  <to>
                    <xdr:col>0</xdr:col>
                    <xdr:colOff>787400</xdr:colOff>
                    <xdr:row>39</xdr:row>
                    <xdr:rowOff>406400</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0</xdr:col>
                    <xdr:colOff>50800</xdr:colOff>
                    <xdr:row>45</xdr:row>
                    <xdr:rowOff>203200</xdr:rowOff>
                  </from>
                  <to>
                    <xdr:col>0</xdr:col>
                    <xdr:colOff>800100</xdr:colOff>
                    <xdr:row>45</xdr:row>
                    <xdr:rowOff>406400</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0</xdr:col>
                    <xdr:colOff>50800</xdr:colOff>
                    <xdr:row>46</xdr:row>
                    <xdr:rowOff>190500</xdr:rowOff>
                  </from>
                  <to>
                    <xdr:col>0</xdr:col>
                    <xdr:colOff>800100</xdr:colOff>
                    <xdr:row>46</xdr:row>
                    <xdr:rowOff>406400</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0</xdr:col>
                    <xdr:colOff>50800</xdr:colOff>
                    <xdr:row>47</xdr:row>
                    <xdr:rowOff>190500</xdr:rowOff>
                  </from>
                  <to>
                    <xdr:col>0</xdr:col>
                    <xdr:colOff>800100</xdr:colOff>
                    <xdr:row>47</xdr:row>
                    <xdr:rowOff>393700</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0</xdr:col>
                    <xdr:colOff>50800</xdr:colOff>
                    <xdr:row>48</xdr:row>
                    <xdr:rowOff>190500</xdr:rowOff>
                  </from>
                  <to>
                    <xdr:col>0</xdr:col>
                    <xdr:colOff>800100</xdr:colOff>
                    <xdr:row>48</xdr:row>
                    <xdr:rowOff>393700</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0</xdr:col>
                    <xdr:colOff>38100</xdr:colOff>
                    <xdr:row>49</xdr:row>
                    <xdr:rowOff>190500</xdr:rowOff>
                  </from>
                  <to>
                    <xdr:col>0</xdr:col>
                    <xdr:colOff>787400</xdr:colOff>
                    <xdr:row>49</xdr:row>
                    <xdr:rowOff>393700</xdr:rowOff>
                  </to>
                </anchor>
              </controlPr>
            </control>
          </mc:Choice>
        </mc:AlternateContent>
        <mc:AlternateContent xmlns:mc="http://schemas.openxmlformats.org/markup-compatibility/2006">
          <mc:Choice Requires="x14">
            <control shapeId="2086" r:id="rId34" name="Check Box 38">
              <controlPr defaultSize="0" autoFill="0" autoLine="0" autoPict="0">
                <anchor moveWithCells="1">
                  <from>
                    <xdr:col>0</xdr:col>
                    <xdr:colOff>50800</xdr:colOff>
                    <xdr:row>52</xdr:row>
                    <xdr:rowOff>190500</xdr:rowOff>
                  </from>
                  <to>
                    <xdr:col>0</xdr:col>
                    <xdr:colOff>812800</xdr:colOff>
                    <xdr:row>52</xdr:row>
                    <xdr:rowOff>406400</xdr:rowOff>
                  </to>
                </anchor>
              </controlPr>
            </control>
          </mc:Choice>
        </mc:AlternateContent>
        <mc:AlternateContent xmlns:mc="http://schemas.openxmlformats.org/markup-compatibility/2006">
          <mc:Choice Requires="x14">
            <control shapeId="2087" r:id="rId35" name="Check Box 39">
              <controlPr defaultSize="0" autoFill="0" autoLine="0" autoPict="0">
                <anchor moveWithCells="1">
                  <from>
                    <xdr:col>0</xdr:col>
                    <xdr:colOff>50800</xdr:colOff>
                    <xdr:row>53</xdr:row>
                    <xdr:rowOff>190500</xdr:rowOff>
                  </from>
                  <to>
                    <xdr:col>0</xdr:col>
                    <xdr:colOff>800100</xdr:colOff>
                    <xdr:row>53</xdr:row>
                    <xdr:rowOff>406400</xdr:rowOff>
                  </to>
                </anchor>
              </controlPr>
            </control>
          </mc:Choice>
        </mc:AlternateContent>
        <mc:AlternateContent xmlns:mc="http://schemas.openxmlformats.org/markup-compatibility/2006">
          <mc:Choice Requires="x14">
            <control shapeId="2088" r:id="rId36" name="Check Box 40">
              <controlPr defaultSize="0" autoFill="0" autoLine="0" autoPict="0">
                <anchor moveWithCells="1">
                  <from>
                    <xdr:col>0</xdr:col>
                    <xdr:colOff>25400</xdr:colOff>
                    <xdr:row>54</xdr:row>
                    <xdr:rowOff>177800</xdr:rowOff>
                  </from>
                  <to>
                    <xdr:col>0</xdr:col>
                    <xdr:colOff>774700</xdr:colOff>
                    <xdr:row>54</xdr:row>
                    <xdr:rowOff>393700</xdr:rowOff>
                  </to>
                </anchor>
              </controlPr>
            </control>
          </mc:Choice>
        </mc:AlternateContent>
        <mc:AlternateContent xmlns:mc="http://schemas.openxmlformats.org/markup-compatibility/2006">
          <mc:Choice Requires="x14">
            <control shapeId="2089" r:id="rId37" name="Check Box 41">
              <controlPr defaultSize="0" autoFill="0" autoLine="0" autoPict="0">
                <anchor moveWithCells="1">
                  <from>
                    <xdr:col>0</xdr:col>
                    <xdr:colOff>38100</xdr:colOff>
                    <xdr:row>55</xdr:row>
                    <xdr:rowOff>177800</xdr:rowOff>
                  </from>
                  <to>
                    <xdr:col>0</xdr:col>
                    <xdr:colOff>787400</xdr:colOff>
                    <xdr:row>55</xdr:row>
                    <xdr:rowOff>393700</xdr:rowOff>
                  </to>
                </anchor>
              </controlPr>
            </control>
          </mc:Choice>
        </mc:AlternateContent>
        <mc:AlternateContent xmlns:mc="http://schemas.openxmlformats.org/markup-compatibility/2006">
          <mc:Choice Requires="x14">
            <control shapeId="2090" r:id="rId38" name="Check Box 42">
              <controlPr defaultSize="0" autoFill="0" autoLine="0" autoPict="0">
                <anchor moveWithCells="1">
                  <from>
                    <xdr:col>0</xdr:col>
                    <xdr:colOff>50800</xdr:colOff>
                    <xdr:row>56</xdr:row>
                    <xdr:rowOff>190500</xdr:rowOff>
                  </from>
                  <to>
                    <xdr:col>0</xdr:col>
                    <xdr:colOff>800100</xdr:colOff>
                    <xdr:row>56</xdr:row>
                    <xdr:rowOff>406400</xdr:rowOff>
                  </to>
                </anchor>
              </controlPr>
            </control>
          </mc:Choice>
        </mc:AlternateContent>
        <mc:AlternateContent xmlns:mc="http://schemas.openxmlformats.org/markup-compatibility/2006">
          <mc:Choice Requires="x14">
            <control shapeId="2091" r:id="rId39" name="Check Box 43">
              <controlPr defaultSize="0" autoFill="0" autoLine="0" autoPict="0">
                <anchor moveWithCells="1">
                  <from>
                    <xdr:col>0</xdr:col>
                    <xdr:colOff>50800</xdr:colOff>
                    <xdr:row>59</xdr:row>
                    <xdr:rowOff>177800</xdr:rowOff>
                  </from>
                  <to>
                    <xdr:col>0</xdr:col>
                    <xdr:colOff>800100</xdr:colOff>
                    <xdr:row>59</xdr:row>
                    <xdr:rowOff>393700</xdr:rowOff>
                  </to>
                </anchor>
              </controlPr>
            </control>
          </mc:Choice>
        </mc:AlternateContent>
        <mc:AlternateContent xmlns:mc="http://schemas.openxmlformats.org/markup-compatibility/2006">
          <mc:Choice Requires="x14">
            <control shapeId="2092" r:id="rId40" name="Check Box 44">
              <controlPr defaultSize="0" autoFill="0" autoLine="0" autoPict="0">
                <anchor moveWithCells="1">
                  <from>
                    <xdr:col>0</xdr:col>
                    <xdr:colOff>63500</xdr:colOff>
                    <xdr:row>60</xdr:row>
                    <xdr:rowOff>177800</xdr:rowOff>
                  </from>
                  <to>
                    <xdr:col>0</xdr:col>
                    <xdr:colOff>812800</xdr:colOff>
                    <xdr:row>60</xdr:row>
                    <xdr:rowOff>393700</xdr:rowOff>
                  </to>
                </anchor>
              </controlPr>
            </control>
          </mc:Choice>
        </mc:AlternateContent>
        <mc:AlternateContent xmlns:mc="http://schemas.openxmlformats.org/markup-compatibility/2006">
          <mc:Choice Requires="x14">
            <control shapeId="2093" r:id="rId41" name="Check Box 45">
              <controlPr defaultSize="0" autoFill="0" autoLine="0" autoPict="0">
                <anchor moveWithCells="1">
                  <from>
                    <xdr:col>0</xdr:col>
                    <xdr:colOff>50800</xdr:colOff>
                    <xdr:row>61</xdr:row>
                    <xdr:rowOff>177800</xdr:rowOff>
                  </from>
                  <to>
                    <xdr:col>0</xdr:col>
                    <xdr:colOff>800100</xdr:colOff>
                    <xdr:row>61</xdr:row>
                    <xdr:rowOff>393700</xdr:rowOff>
                  </to>
                </anchor>
              </controlPr>
            </control>
          </mc:Choice>
        </mc:AlternateContent>
        <mc:AlternateContent xmlns:mc="http://schemas.openxmlformats.org/markup-compatibility/2006">
          <mc:Choice Requires="x14">
            <control shapeId="2094" r:id="rId42" name="Check Box 46">
              <controlPr defaultSize="0" autoFill="0" autoLine="0" autoPict="0">
                <anchor moveWithCells="1">
                  <from>
                    <xdr:col>0</xdr:col>
                    <xdr:colOff>38100</xdr:colOff>
                    <xdr:row>62</xdr:row>
                    <xdr:rowOff>177800</xdr:rowOff>
                  </from>
                  <to>
                    <xdr:col>0</xdr:col>
                    <xdr:colOff>787400</xdr:colOff>
                    <xdr:row>62</xdr:row>
                    <xdr:rowOff>393700</xdr:rowOff>
                  </to>
                </anchor>
              </controlPr>
            </control>
          </mc:Choice>
        </mc:AlternateContent>
        <mc:AlternateContent xmlns:mc="http://schemas.openxmlformats.org/markup-compatibility/2006">
          <mc:Choice Requires="x14">
            <control shapeId="2095" r:id="rId43" name="Check Box 47">
              <controlPr defaultSize="0" autoFill="0" autoLine="0" autoPict="0">
                <anchor moveWithCells="1">
                  <from>
                    <xdr:col>0</xdr:col>
                    <xdr:colOff>38100</xdr:colOff>
                    <xdr:row>63</xdr:row>
                    <xdr:rowOff>203200</xdr:rowOff>
                  </from>
                  <to>
                    <xdr:col>0</xdr:col>
                    <xdr:colOff>787400</xdr:colOff>
                    <xdr:row>63</xdr:row>
                    <xdr:rowOff>419100</xdr:rowOff>
                  </to>
                </anchor>
              </controlPr>
            </control>
          </mc:Choice>
        </mc:AlternateContent>
        <mc:AlternateContent xmlns:mc="http://schemas.openxmlformats.org/markup-compatibility/2006">
          <mc:Choice Requires="x14">
            <control shapeId="2096" r:id="rId44" name="Check Box 48">
              <controlPr defaultSize="0" autoFill="0" autoLine="0" autoPict="0">
                <anchor moveWithCells="1">
                  <from>
                    <xdr:col>0</xdr:col>
                    <xdr:colOff>50800</xdr:colOff>
                    <xdr:row>66</xdr:row>
                    <xdr:rowOff>190500</xdr:rowOff>
                  </from>
                  <to>
                    <xdr:col>0</xdr:col>
                    <xdr:colOff>800100</xdr:colOff>
                    <xdr:row>66</xdr:row>
                    <xdr:rowOff>393700</xdr:rowOff>
                  </to>
                </anchor>
              </controlPr>
            </control>
          </mc:Choice>
        </mc:AlternateContent>
        <mc:AlternateContent xmlns:mc="http://schemas.openxmlformats.org/markup-compatibility/2006">
          <mc:Choice Requires="x14">
            <control shapeId="2097" r:id="rId45" name="Check Box 49">
              <controlPr defaultSize="0" autoFill="0" autoLine="0" autoPict="0">
                <anchor moveWithCells="1">
                  <from>
                    <xdr:col>0</xdr:col>
                    <xdr:colOff>50800</xdr:colOff>
                    <xdr:row>67</xdr:row>
                    <xdr:rowOff>177800</xdr:rowOff>
                  </from>
                  <to>
                    <xdr:col>0</xdr:col>
                    <xdr:colOff>800100</xdr:colOff>
                    <xdr:row>67</xdr:row>
                    <xdr:rowOff>393700</xdr:rowOff>
                  </to>
                </anchor>
              </controlPr>
            </control>
          </mc:Choice>
        </mc:AlternateContent>
        <mc:AlternateContent xmlns:mc="http://schemas.openxmlformats.org/markup-compatibility/2006">
          <mc:Choice Requires="x14">
            <control shapeId="2098" r:id="rId46" name="Check Box 50">
              <controlPr defaultSize="0" autoFill="0" autoLine="0" autoPict="0">
                <anchor moveWithCells="1">
                  <from>
                    <xdr:col>0</xdr:col>
                    <xdr:colOff>63500</xdr:colOff>
                    <xdr:row>68</xdr:row>
                    <xdr:rowOff>177800</xdr:rowOff>
                  </from>
                  <to>
                    <xdr:col>0</xdr:col>
                    <xdr:colOff>812800</xdr:colOff>
                    <xdr:row>68</xdr:row>
                    <xdr:rowOff>393700</xdr:rowOff>
                  </to>
                </anchor>
              </controlPr>
            </control>
          </mc:Choice>
        </mc:AlternateContent>
        <mc:AlternateContent xmlns:mc="http://schemas.openxmlformats.org/markup-compatibility/2006">
          <mc:Choice Requires="x14">
            <control shapeId="2099" r:id="rId47" name="Check Box 51">
              <controlPr defaultSize="0" autoFill="0" autoLine="0" autoPict="0">
                <anchor moveWithCells="1">
                  <from>
                    <xdr:col>0</xdr:col>
                    <xdr:colOff>63500</xdr:colOff>
                    <xdr:row>69</xdr:row>
                    <xdr:rowOff>177800</xdr:rowOff>
                  </from>
                  <to>
                    <xdr:col>0</xdr:col>
                    <xdr:colOff>812800</xdr:colOff>
                    <xdr:row>69</xdr:row>
                    <xdr:rowOff>393700</xdr:rowOff>
                  </to>
                </anchor>
              </controlPr>
            </control>
          </mc:Choice>
        </mc:AlternateContent>
        <mc:AlternateContent xmlns:mc="http://schemas.openxmlformats.org/markup-compatibility/2006">
          <mc:Choice Requires="x14">
            <control shapeId="2100" r:id="rId48" name="Check Box 52">
              <controlPr defaultSize="0" autoFill="0" autoLine="0" autoPict="0">
                <anchor moveWithCells="1">
                  <from>
                    <xdr:col>0</xdr:col>
                    <xdr:colOff>63500</xdr:colOff>
                    <xdr:row>70</xdr:row>
                    <xdr:rowOff>177800</xdr:rowOff>
                  </from>
                  <to>
                    <xdr:col>0</xdr:col>
                    <xdr:colOff>812800</xdr:colOff>
                    <xdr:row>70</xdr:row>
                    <xdr:rowOff>393700</xdr:rowOff>
                  </to>
                </anchor>
              </controlPr>
            </control>
          </mc:Choice>
        </mc:AlternateContent>
        <mc:AlternateContent xmlns:mc="http://schemas.openxmlformats.org/markup-compatibility/2006">
          <mc:Choice Requires="x14">
            <control shapeId="2101" r:id="rId49" name="Check Box 53">
              <controlPr defaultSize="0" autoFill="0" autoLine="0" autoPict="0">
                <anchor moveWithCells="1">
                  <from>
                    <xdr:col>0</xdr:col>
                    <xdr:colOff>38100</xdr:colOff>
                    <xdr:row>73</xdr:row>
                    <xdr:rowOff>190500</xdr:rowOff>
                  </from>
                  <to>
                    <xdr:col>0</xdr:col>
                    <xdr:colOff>787400</xdr:colOff>
                    <xdr:row>73</xdr:row>
                    <xdr:rowOff>406400</xdr:rowOff>
                  </to>
                </anchor>
              </controlPr>
            </control>
          </mc:Choice>
        </mc:AlternateContent>
        <mc:AlternateContent xmlns:mc="http://schemas.openxmlformats.org/markup-compatibility/2006">
          <mc:Choice Requires="x14">
            <control shapeId="2102" r:id="rId50" name="Check Box 54">
              <controlPr defaultSize="0" autoFill="0" autoLine="0" autoPict="0">
                <anchor moveWithCells="1">
                  <from>
                    <xdr:col>0</xdr:col>
                    <xdr:colOff>38100</xdr:colOff>
                    <xdr:row>74</xdr:row>
                    <xdr:rowOff>190500</xdr:rowOff>
                  </from>
                  <to>
                    <xdr:col>0</xdr:col>
                    <xdr:colOff>787400</xdr:colOff>
                    <xdr:row>74</xdr:row>
                    <xdr:rowOff>393700</xdr:rowOff>
                  </to>
                </anchor>
              </controlPr>
            </control>
          </mc:Choice>
        </mc:AlternateContent>
        <mc:AlternateContent xmlns:mc="http://schemas.openxmlformats.org/markup-compatibility/2006">
          <mc:Choice Requires="x14">
            <control shapeId="2103" r:id="rId51" name="Check Box 55">
              <controlPr defaultSize="0" autoFill="0" autoLine="0" autoPict="0">
                <anchor moveWithCells="1">
                  <from>
                    <xdr:col>0</xdr:col>
                    <xdr:colOff>50800</xdr:colOff>
                    <xdr:row>75</xdr:row>
                    <xdr:rowOff>190500</xdr:rowOff>
                  </from>
                  <to>
                    <xdr:col>0</xdr:col>
                    <xdr:colOff>800100</xdr:colOff>
                    <xdr:row>75</xdr:row>
                    <xdr:rowOff>393700</xdr:rowOff>
                  </to>
                </anchor>
              </controlPr>
            </control>
          </mc:Choice>
        </mc:AlternateContent>
        <mc:AlternateContent xmlns:mc="http://schemas.openxmlformats.org/markup-compatibility/2006">
          <mc:Choice Requires="x14">
            <control shapeId="2104" r:id="rId52" name="Check Box 56">
              <controlPr defaultSize="0" autoFill="0" autoLine="0" autoPict="0">
                <anchor moveWithCells="1">
                  <from>
                    <xdr:col>0</xdr:col>
                    <xdr:colOff>50800</xdr:colOff>
                    <xdr:row>76</xdr:row>
                    <xdr:rowOff>190500</xdr:rowOff>
                  </from>
                  <to>
                    <xdr:col>0</xdr:col>
                    <xdr:colOff>800100</xdr:colOff>
                    <xdr:row>76</xdr:row>
                    <xdr:rowOff>393700</xdr:rowOff>
                  </to>
                </anchor>
              </controlPr>
            </control>
          </mc:Choice>
        </mc:AlternateContent>
        <mc:AlternateContent xmlns:mc="http://schemas.openxmlformats.org/markup-compatibility/2006">
          <mc:Choice Requires="x14">
            <control shapeId="2105" r:id="rId53" name="Check Box 57">
              <controlPr defaultSize="0" autoFill="0" autoLine="0" autoPict="0">
                <anchor moveWithCells="1">
                  <from>
                    <xdr:col>0</xdr:col>
                    <xdr:colOff>50800</xdr:colOff>
                    <xdr:row>77</xdr:row>
                    <xdr:rowOff>177800</xdr:rowOff>
                  </from>
                  <to>
                    <xdr:col>0</xdr:col>
                    <xdr:colOff>800100</xdr:colOff>
                    <xdr:row>77</xdr:row>
                    <xdr:rowOff>393700</xdr:rowOff>
                  </to>
                </anchor>
              </controlPr>
            </control>
          </mc:Choice>
        </mc:AlternateContent>
        <mc:AlternateContent xmlns:mc="http://schemas.openxmlformats.org/markup-compatibility/2006">
          <mc:Choice Requires="x14">
            <control shapeId="2106" r:id="rId54" name="Check Box 58">
              <controlPr defaultSize="0" autoFill="0" autoLine="0" autoPict="0">
                <anchor moveWithCells="1">
                  <from>
                    <xdr:col>0</xdr:col>
                    <xdr:colOff>38100</xdr:colOff>
                    <xdr:row>83</xdr:row>
                    <xdr:rowOff>190500</xdr:rowOff>
                  </from>
                  <to>
                    <xdr:col>0</xdr:col>
                    <xdr:colOff>787400</xdr:colOff>
                    <xdr:row>83</xdr:row>
                    <xdr:rowOff>406400</xdr:rowOff>
                  </to>
                </anchor>
              </controlPr>
            </control>
          </mc:Choice>
        </mc:AlternateContent>
        <mc:AlternateContent xmlns:mc="http://schemas.openxmlformats.org/markup-compatibility/2006">
          <mc:Choice Requires="x14">
            <control shapeId="2107" r:id="rId55" name="Check Box 59">
              <controlPr defaultSize="0" autoFill="0" autoLine="0" autoPict="0">
                <anchor moveWithCells="1">
                  <from>
                    <xdr:col>0</xdr:col>
                    <xdr:colOff>38100</xdr:colOff>
                    <xdr:row>84</xdr:row>
                    <xdr:rowOff>190500</xdr:rowOff>
                  </from>
                  <to>
                    <xdr:col>0</xdr:col>
                    <xdr:colOff>787400</xdr:colOff>
                    <xdr:row>84</xdr:row>
                    <xdr:rowOff>406400</xdr:rowOff>
                  </to>
                </anchor>
              </controlPr>
            </control>
          </mc:Choice>
        </mc:AlternateContent>
        <mc:AlternateContent xmlns:mc="http://schemas.openxmlformats.org/markup-compatibility/2006">
          <mc:Choice Requires="x14">
            <control shapeId="2108" r:id="rId56" name="Check Box 60">
              <controlPr defaultSize="0" autoFill="0" autoLine="0" autoPict="0">
                <anchor moveWithCells="1">
                  <from>
                    <xdr:col>0</xdr:col>
                    <xdr:colOff>38100</xdr:colOff>
                    <xdr:row>85</xdr:row>
                    <xdr:rowOff>190500</xdr:rowOff>
                  </from>
                  <to>
                    <xdr:col>0</xdr:col>
                    <xdr:colOff>787400</xdr:colOff>
                    <xdr:row>85</xdr:row>
                    <xdr:rowOff>406400</xdr:rowOff>
                  </to>
                </anchor>
              </controlPr>
            </control>
          </mc:Choice>
        </mc:AlternateContent>
        <mc:AlternateContent xmlns:mc="http://schemas.openxmlformats.org/markup-compatibility/2006">
          <mc:Choice Requires="x14">
            <control shapeId="2109" r:id="rId57" name="Check Box 61">
              <controlPr defaultSize="0" autoFill="0" autoLine="0" autoPict="0">
                <anchor moveWithCells="1">
                  <from>
                    <xdr:col>0</xdr:col>
                    <xdr:colOff>50800</xdr:colOff>
                    <xdr:row>86</xdr:row>
                    <xdr:rowOff>190500</xdr:rowOff>
                  </from>
                  <to>
                    <xdr:col>0</xdr:col>
                    <xdr:colOff>800100</xdr:colOff>
                    <xdr:row>86</xdr:row>
                    <xdr:rowOff>393700</xdr:rowOff>
                  </to>
                </anchor>
              </controlPr>
            </control>
          </mc:Choice>
        </mc:AlternateContent>
        <mc:AlternateContent xmlns:mc="http://schemas.openxmlformats.org/markup-compatibility/2006">
          <mc:Choice Requires="x14">
            <control shapeId="2110" r:id="rId58" name="Check Box 62">
              <controlPr defaultSize="0" autoFill="0" autoLine="0" autoPict="0">
                <anchor moveWithCells="1">
                  <from>
                    <xdr:col>0</xdr:col>
                    <xdr:colOff>38100</xdr:colOff>
                    <xdr:row>87</xdr:row>
                    <xdr:rowOff>177800</xdr:rowOff>
                  </from>
                  <to>
                    <xdr:col>0</xdr:col>
                    <xdr:colOff>787400</xdr:colOff>
                    <xdr:row>87</xdr:row>
                    <xdr:rowOff>393700</xdr:rowOff>
                  </to>
                </anchor>
              </controlPr>
            </control>
          </mc:Choice>
        </mc:AlternateContent>
        <mc:AlternateContent xmlns:mc="http://schemas.openxmlformats.org/markup-compatibility/2006">
          <mc:Choice Requires="x14">
            <control shapeId="2111" r:id="rId59" name="Check Box 63">
              <controlPr defaultSize="0" autoFill="0" autoLine="0" autoPict="0">
                <anchor moveWithCells="1">
                  <from>
                    <xdr:col>0</xdr:col>
                    <xdr:colOff>88900</xdr:colOff>
                    <xdr:row>90</xdr:row>
                    <xdr:rowOff>177800</xdr:rowOff>
                  </from>
                  <to>
                    <xdr:col>0</xdr:col>
                    <xdr:colOff>838200</xdr:colOff>
                    <xdr:row>90</xdr:row>
                    <xdr:rowOff>393700</xdr:rowOff>
                  </to>
                </anchor>
              </controlPr>
            </control>
          </mc:Choice>
        </mc:AlternateContent>
        <mc:AlternateContent xmlns:mc="http://schemas.openxmlformats.org/markup-compatibility/2006">
          <mc:Choice Requires="x14">
            <control shapeId="2112" r:id="rId60" name="Check Box 64">
              <controlPr defaultSize="0" autoFill="0" autoLine="0" autoPict="0">
                <anchor moveWithCells="1">
                  <from>
                    <xdr:col>0</xdr:col>
                    <xdr:colOff>76200</xdr:colOff>
                    <xdr:row>91</xdr:row>
                    <xdr:rowOff>190500</xdr:rowOff>
                  </from>
                  <to>
                    <xdr:col>0</xdr:col>
                    <xdr:colOff>825500</xdr:colOff>
                    <xdr:row>91</xdr:row>
                    <xdr:rowOff>406400</xdr:rowOff>
                  </to>
                </anchor>
              </controlPr>
            </control>
          </mc:Choice>
        </mc:AlternateContent>
        <mc:AlternateContent xmlns:mc="http://schemas.openxmlformats.org/markup-compatibility/2006">
          <mc:Choice Requires="x14">
            <control shapeId="2113" r:id="rId61" name="Check Box 65">
              <controlPr defaultSize="0" autoFill="0" autoLine="0" autoPict="0">
                <anchor moveWithCells="1">
                  <from>
                    <xdr:col>0</xdr:col>
                    <xdr:colOff>63500</xdr:colOff>
                    <xdr:row>92</xdr:row>
                    <xdr:rowOff>177800</xdr:rowOff>
                  </from>
                  <to>
                    <xdr:col>0</xdr:col>
                    <xdr:colOff>812800</xdr:colOff>
                    <xdr:row>92</xdr:row>
                    <xdr:rowOff>393700</xdr:rowOff>
                  </to>
                </anchor>
              </controlPr>
            </control>
          </mc:Choice>
        </mc:AlternateContent>
        <mc:AlternateContent xmlns:mc="http://schemas.openxmlformats.org/markup-compatibility/2006">
          <mc:Choice Requires="x14">
            <control shapeId="2114" r:id="rId62" name="Check Box 66">
              <controlPr defaultSize="0" autoFill="0" autoLine="0" autoPict="0">
                <anchor moveWithCells="1">
                  <from>
                    <xdr:col>0</xdr:col>
                    <xdr:colOff>76200</xdr:colOff>
                    <xdr:row>93</xdr:row>
                    <xdr:rowOff>190500</xdr:rowOff>
                  </from>
                  <to>
                    <xdr:col>0</xdr:col>
                    <xdr:colOff>825500</xdr:colOff>
                    <xdr:row>93</xdr:row>
                    <xdr:rowOff>406400</xdr:rowOff>
                  </to>
                </anchor>
              </controlPr>
            </control>
          </mc:Choice>
        </mc:AlternateContent>
        <mc:AlternateContent xmlns:mc="http://schemas.openxmlformats.org/markup-compatibility/2006">
          <mc:Choice Requires="x14">
            <control shapeId="2115" r:id="rId63" name="Check Box 67">
              <controlPr defaultSize="0" autoFill="0" autoLine="0" autoPict="0">
                <anchor moveWithCells="1">
                  <from>
                    <xdr:col>0</xdr:col>
                    <xdr:colOff>76200</xdr:colOff>
                    <xdr:row>94</xdr:row>
                    <xdr:rowOff>190500</xdr:rowOff>
                  </from>
                  <to>
                    <xdr:col>0</xdr:col>
                    <xdr:colOff>825500</xdr:colOff>
                    <xdr:row>94</xdr:row>
                    <xdr:rowOff>393700</xdr:rowOff>
                  </to>
                </anchor>
              </controlPr>
            </control>
          </mc:Choice>
        </mc:AlternateContent>
        <mc:AlternateContent xmlns:mc="http://schemas.openxmlformats.org/markup-compatibility/2006">
          <mc:Choice Requires="x14">
            <control shapeId="2116" r:id="rId64" name="Check Box 68">
              <controlPr defaultSize="0" autoFill="0" autoLine="0" autoPict="0">
                <anchor moveWithCells="1">
                  <from>
                    <xdr:col>0</xdr:col>
                    <xdr:colOff>88900</xdr:colOff>
                    <xdr:row>97</xdr:row>
                    <xdr:rowOff>177800</xdr:rowOff>
                  </from>
                  <to>
                    <xdr:col>0</xdr:col>
                    <xdr:colOff>838200</xdr:colOff>
                    <xdr:row>97</xdr:row>
                    <xdr:rowOff>393700</xdr:rowOff>
                  </to>
                </anchor>
              </controlPr>
            </control>
          </mc:Choice>
        </mc:AlternateContent>
        <mc:AlternateContent xmlns:mc="http://schemas.openxmlformats.org/markup-compatibility/2006">
          <mc:Choice Requires="x14">
            <control shapeId="2117" r:id="rId65" name="Check Box 69">
              <controlPr defaultSize="0" autoFill="0" autoLine="0" autoPict="0">
                <anchor moveWithCells="1">
                  <from>
                    <xdr:col>0</xdr:col>
                    <xdr:colOff>76200</xdr:colOff>
                    <xdr:row>98</xdr:row>
                    <xdr:rowOff>177800</xdr:rowOff>
                  </from>
                  <to>
                    <xdr:col>0</xdr:col>
                    <xdr:colOff>825500</xdr:colOff>
                    <xdr:row>98</xdr:row>
                    <xdr:rowOff>393700</xdr:rowOff>
                  </to>
                </anchor>
              </controlPr>
            </control>
          </mc:Choice>
        </mc:AlternateContent>
        <mc:AlternateContent xmlns:mc="http://schemas.openxmlformats.org/markup-compatibility/2006">
          <mc:Choice Requires="x14">
            <control shapeId="2118" r:id="rId66" name="Check Box 70">
              <controlPr defaultSize="0" autoFill="0" autoLine="0" autoPict="0">
                <anchor moveWithCells="1">
                  <from>
                    <xdr:col>0</xdr:col>
                    <xdr:colOff>63500</xdr:colOff>
                    <xdr:row>99</xdr:row>
                    <xdr:rowOff>177800</xdr:rowOff>
                  </from>
                  <to>
                    <xdr:col>0</xdr:col>
                    <xdr:colOff>812800</xdr:colOff>
                    <xdr:row>99</xdr:row>
                    <xdr:rowOff>393700</xdr:rowOff>
                  </to>
                </anchor>
              </controlPr>
            </control>
          </mc:Choice>
        </mc:AlternateContent>
        <mc:AlternateContent xmlns:mc="http://schemas.openxmlformats.org/markup-compatibility/2006">
          <mc:Choice Requires="x14">
            <control shapeId="2119" r:id="rId67" name="Check Box 71">
              <controlPr defaultSize="0" autoFill="0" autoLine="0" autoPict="0">
                <anchor moveWithCells="1">
                  <from>
                    <xdr:col>0</xdr:col>
                    <xdr:colOff>63500</xdr:colOff>
                    <xdr:row>100</xdr:row>
                    <xdr:rowOff>177800</xdr:rowOff>
                  </from>
                  <to>
                    <xdr:col>0</xdr:col>
                    <xdr:colOff>812800</xdr:colOff>
                    <xdr:row>100</xdr:row>
                    <xdr:rowOff>393700</xdr:rowOff>
                  </to>
                </anchor>
              </controlPr>
            </control>
          </mc:Choice>
        </mc:AlternateContent>
        <mc:AlternateContent xmlns:mc="http://schemas.openxmlformats.org/markup-compatibility/2006">
          <mc:Choice Requires="x14">
            <control shapeId="2120" r:id="rId68" name="Check Box 72">
              <controlPr defaultSize="0" autoFill="0" autoLine="0" autoPict="0">
                <anchor moveWithCells="1">
                  <from>
                    <xdr:col>0</xdr:col>
                    <xdr:colOff>63500</xdr:colOff>
                    <xdr:row>101</xdr:row>
                    <xdr:rowOff>190500</xdr:rowOff>
                  </from>
                  <to>
                    <xdr:col>0</xdr:col>
                    <xdr:colOff>812800</xdr:colOff>
                    <xdr:row>101</xdr:row>
                    <xdr:rowOff>393700</xdr:rowOff>
                  </to>
                </anchor>
              </controlPr>
            </control>
          </mc:Choice>
        </mc:AlternateContent>
        <mc:AlternateContent xmlns:mc="http://schemas.openxmlformats.org/markup-compatibility/2006">
          <mc:Choice Requires="x14">
            <control shapeId="2121" r:id="rId69" name="Check Box 73">
              <controlPr defaultSize="0" autoFill="0" autoLine="0" autoPict="0">
                <anchor moveWithCells="1">
                  <from>
                    <xdr:col>0</xdr:col>
                    <xdr:colOff>63500</xdr:colOff>
                    <xdr:row>104</xdr:row>
                    <xdr:rowOff>190500</xdr:rowOff>
                  </from>
                  <to>
                    <xdr:col>0</xdr:col>
                    <xdr:colOff>812800</xdr:colOff>
                    <xdr:row>104</xdr:row>
                    <xdr:rowOff>393700</xdr:rowOff>
                  </to>
                </anchor>
              </controlPr>
            </control>
          </mc:Choice>
        </mc:AlternateContent>
        <mc:AlternateContent xmlns:mc="http://schemas.openxmlformats.org/markup-compatibility/2006">
          <mc:Choice Requires="x14">
            <control shapeId="2122" r:id="rId70" name="Check Box 74">
              <controlPr defaultSize="0" autoFill="0" autoLine="0" autoPict="0">
                <anchor moveWithCells="1">
                  <from>
                    <xdr:col>0</xdr:col>
                    <xdr:colOff>63500</xdr:colOff>
                    <xdr:row>105</xdr:row>
                    <xdr:rowOff>177800</xdr:rowOff>
                  </from>
                  <to>
                    <xdr:col>0</xdr:col>
                    <xdr:colOff>812800</xdr:colOff>
                    <xdr:row>105</xdr:row>
                    <xdr:rowOff>393700</xdr:rowOff>
                  </to>
                </anchor>
              </controlPr>
            </control>
          </mc:Choice>
        </mc:AlternateContent>
        <mc:AlternateContent xmlns:mc="http://schemas.openxmlformats.org/markup-compatibility/2006">
          <mc:Choice Requires="x14">
            <control shapeId="2123" r:id="rId71" name="Check Box 75">
              <controlPr defaultSize="0" autoFill="0" autoLine="0" autoPict="0">
                <anchor moveWithCells="1">
                  <from>
                    <xdr:col>0</xdr:col>
                    <xdr:colOff>50800</xdr:colOff>
                    <xdr:row>106</xdr:row>
                    <xdr:rowOff>190500</xdr:rowOff>
                  </from>
                  <to>
                    <xdr:col>0</xdr:col>
                    <xdr:colOff>812800</xdr:colOff>
                    <xdr:row>106</xdr:row>
                    <xdr:rowOff>406400</xdr:rowOff>
                  </to>
                </anchor>
              </controlPr>
            </control>
          </mc:Choice>
        </mc:AlternateContent>
        <mc:AlternateContent xmlns:mc="http://schemas.openxmlformats.org/markup-compatibility/2006">
          <mc:Choice Requires="x14">
            <control shapeId="2124" r:id="rId72" name="Check Box 76">
              <controlPr defaultSize="0" autoFill="0" autoLine="0" autoPict="0">
                <anchor moveWithCells="1">
                  <from>
                    <xdr:col>0</xdr:col>
                    <xdr:colOff>50800</xdr:colOff>
                    <xdr:row>107</xdr:row>
                    <xdr:rowOff>177800</xdr:rowOff>
                  </from>
                  <to>
                    <xdr:col>0</xdr:col>
                    <xdr:colOff>800100</xdr:colOff>
                    <xdr:row>107</xdr:row>
                    <xdr:rowOff>393700</xdr:rowOff>
                  </to>
                </anchor>
              </controlPr>
            </control>
          </mc:Choice>
        </mc:AlternateContent>
        <mc:AlternateContent xmlns:mc="http://schemas.openxmlformats.org/markup-compatibility/2006">
          <mc:Choice Requires="x14">
            <control shapeId="2125" r:id="rId73" name="Check Box 77">
              <controlPr defaultSize="0" autoFill="0" autoLine="0" autoPict="0">
                <anchor moveWithCells="1">
                  <from>
                    <xdr:col>0</xdr:col>
                    <xdr:colOff>50800</xdr:colOff>
                    <xdr:row>108</xdr:row>
                    <xdr:rowOff>165100</xdr:rowOff>
                  </from>
                  <to>
                    <xdr:col>0</xdr:col>
                    <xdr:colOff>800100</xdr:colOff>
                    <xdr:row>108</xdr:row>
                    <xdr:rowOff>381000</xdr:rowOff>
                  </to>
                </anchor>
              </controlPr>
            </control>
          </mc:Choice>
        </mc:AlternateContent>
        <mc:AlternateContent xmlns:mc="http://schemas.openxmlformats.org/markup-compatibility/2006">
          <mc:Choice Requires="x14">
            <control shapeId="2126" r:id="rId74" name="Check Box 78">
              <controlPr defaultSize="0" autoFill="0" autoLine="0" autoPict="0">
                <anchor moveWithCells="1">
                  <from>
                    <xdr:col>0</xdr:col>
                    <xdr:colOff>50800</xdr:colOff>
                    <xdr:row>111</xdr:row>
                    <xdr:rowOff>203200</xdr:rowOff>
                  </from>
                  <to>
                    <xdr:col>0</xdr:col>
                    <xdr:colOff>800100</xdr:colOff>
                    <xdr:row>111</xdr:row>
                    <xdr:rowOff>419100</xdr:rowOff>
                  </to>
                </anchor>
              </controlPr>
            </control>
          </mc:Choice>
        </mc:AlternateContent>
        <mc:AlternateContent xmlns:mc="http://schemas.openxmlformats.org/markup-compatibility/2006">
          <mc:Choice Requires="x14">
            <control shapeId="2127" r:id="rId75" name="Check Box 79">
              <controlPr defaultSize="0" autoFill="0" autoLine="0" autoPict="0">
                <anchor moveWithCells="1">
                  <from>
                    <xdr:col>0</xdr:col>
                    <xdr:colOff>63500</xdr:colOff>
                    <xdr:row>112</xdr:row>
                    <xdr:rowOff>190500</xdr:rowOff>
                  </from>
                  <to>
                    <xdr:col>0</xdr:col>
                    <xdr:colOff>812800</xdr:colOff>
                    <xdr:row>112</xdr:row>
                    <xdr:rowOff>406400</xdr:rowOff>
                  </to>
                </anchor>
              </controlPr>
            </control>
          </mc:Choice>
        </mc:AlternateContent>
        <mc:AlternateContent xmlns:mc="http://schemas.openxmlformats.org/markup-compatibility/2006">
          <mc:Choice Requires="x14">
            <control shapeId="2128" r:id="rId76" name="Check Box 80">
              <controlPr defaultSize="0" autoFill="0" autoLine="0" autoPict="0">
                <anchor moveWithCells="1">
                  <from>
                    <xdr:col>0</xdr:col>
                    <xdr:colOff>50800</xdr:colOff>
                    <xdr:row>113</xdr:row>
                    <xdr:rowOff>177800</xdr:rowOff>
                  </from>
                  <to>
                    <xdr:col>0</xdr:col>
                    <xdr:colOff>812800</xdr:colOff>
                    <xdr:row>113</xdr:row>
                    <xdr:rowOff>393700</xdr:rowOff>
                  </to>
                </anchor>
              </controlPr>
            </control>
          </mc:Choice>
        </mc:AlternateContent>
        <mc:AlternateContent xmlns:mc="http://schemas.openxmlformats.org/markup-compatibility/2006">
          <mc:Choice Requires="x14">
            <control shapeId="2129" r:id="rId77" name="Check Box 81">
              <controlPr defaultSize="0" autoFill="0" autoLine="0" autoPict="0">
                <anchor moveWithCells="1">
                  <from>
                    <xdr:col>0</xdr:col>
                    <xdr:colOff>50800</xdr:colOff>
                    <xdr:row>114</xdr:row>
                    <xdr:rowOff>165100</xdr:rowOff>
                  </from>
                  <to>
                    <xdr:col>0</xdr:col>
                    <xdr:colOff>800100</xdr:colOff>
                    <xdr:row>114</xdr:row>
                    <xdr:rowOff>381000</xdr:rowOff>
                  </to>
                </anchor>
              </controlPr>
            </control>
          </mc:Choice>
        </mc:AlternateContent>
        <mc:AlternateContent xmlns:mc="http://schemas.openxmlformats.org/markup-compatibility/2006">
          <mc:Choice Requires="x14">
            <control shapeId="2130" r:id="rId78" name="Check Box 82">
              <controlPr defaultSize="0" autoFill="0" autoLine="0" autoPict="0">
                <anchor moveWithCells="1">
                  <from>
                    <xdr:col>0</xdr:col>
                    <xdr:colOff>50800</xdr:colOff>
                    <xdr:row>115</xdr:row>
                    <xdr:rowOff>190500</xdr:rowOff>
                  </from>
                  <to>
                    <xdr:col>0</xdr:col>
                    <xdr:colOff>800100</xdr:colOff>
                    <xdr:row>115</xdr:row>
                    <xdr:rowOff>406400</xdr:rowOff>
                  </to>
                </anchor>
              </controlPr>
            </control>
          </mc:Choice>
        </mc:AlternateContent>
        <mc:AlternateContent xmlns:mc="http://schemas.openxmlformats.org/markup-compatibility/2006">
          <mc:Choice Requires="x14">
            <control shapeId="2155" r:id="rId79" name="Check Box 107">
              <controlPr defaultSize="0" autoFill="0" autoLine="0" autoPict="0">
                <anchor moveWithCells="1">
                  <from>
                    <xdr:col>0</xdr:col>
                    <xdr:colOff>25400</xdr:colOff>
                    <xdr:row>152</xdr:row>
                    <xdr:rowOff>190500</xdr:rowOff>
                  </from>
                  <to>
                    <xdr:col>0</xdr:col>
                    <xdr:colOff>774700</xdr:colOff>
                    <xdr:row>152</xdr:row>
                    <xdr:rowOff>406400</xdr:rowOff>
                  </to>
                </anchor>
              </controlPr>
            </control>
          </mc:Choice>
        </mc:AlternateContent>
        <mc:AlternateContent xmlns:mc="http://schemas.openxmlformats.org/markup-compatibility/2006">
          <mc:Choice Requires="x14">
            <control shapeId="2156" r:id="rId80" name="Check Box 108">
              <controlPr defaultSize="0" autoFill="0" autoLine="0" autoPict="0">
                <anchor moveWithCells="1">
                  <from>
                    <xdr:col>0</xdr:col>
                    <xdr:colOff>12700</xdr:colOff>
                    <xdr:row>121</xdr:row>
                    <xdr:rowOff>203200</xdr:rowOff>
                  </from>
                  <to>
                    <xdr:col>0</xdr:col>
                    <xdr:colOff>762000</xdr:colOff>
                    <xdr:row>121</xdr:row>
                    <xdr:rowOff>406400</xdr:rowOff>
                  </to>
                </anchor>
              </controlPr>
            </control>
          </mc:Choice>
        </mc:AlternateContent>
        <mc:AlternateContent xmlns:mc="http://schemas.openxmlformats.org/markup-compatibility/2006">
          <mc:Choice Requires="x14">
            <control shapeId="2157" r:id="rId81" name="Check Box 109">
              <controlPr defaultSize="0" autoFill="0" autoLine="0" autoPict="0">
                <anchor moveWithCells="1">
                  <from>
                    <xdr:col>0</xdr:col>
                    <xdr:colOff>12700</xdr:colOff>
                    <xdr:row>122</xdr:row>
                    <xdr:rowOff>203200</xdr:rowOff>
                  </from>
                  <to>
                    <xdr:col>0</xdr:col>
                    <xdr:colOff>774700</xdr:colOff>
                    <xdr:row>122</xdr:row>
                    <xdr:rowOff>406400</xdr:rowOff>
                  </to>
                </anchor>
              </controlPr>
            </control>
          </mc:Choice>
        </mc:AlternateContent>
        <mc:AlternateContent xmlns:mc="http://schemas.openxmlformats.org/markup-compatibility/2006">
          <mc:Choice Requires="x14">
            <control shapeId="2158" r:id="rId82" name="Check Box 110">
              <controlPr defaultSize="0" autoFill="0" autoLine="0" autoPict="0">
                <anchor moveWithCells="1">
                  <from>
                    <xdr:col>0</xdr:col>
                    <xdr:colOff>25400</xdr:colOff>
                    <xdr:row>123</xdr:row>
                    <xdr:rowOff>190500</xdr:rowOff>
                  </from>
                  <to>
                    <xdr:col>0</xdr:col>
                    <xdr:colOff>774700</xdr:colOff>
                    <xdr:row>123</xdr:row>
                    <xdr:rowOff>406400</xdr:rowOff>
                  </to>
                </anchor>
              </controlPr>
            </control>
          </mc:Choice>
        </mc:AlternateContent>
        <mc:AlternateContent xmlns:mc="http://schemas.openxmlformats.org/markup-compatibility/2006">
          <mc:Choice Requires="x14">
            <control shapeId="2159" r:id="rId83" name="Check Box 111">
              <controlPr defaultSize="0" autoFill="0" autoLine="0" autoPict="0">
                <anchor moveWithCells="1">
                  <from>
                    <xdr:col>0</xdr:col>
                    <xdr:colOff>25400</xdr:colOff>
                    <xdr:row>124</xdr:row>
                    <xdr:rowOff>190500</xdr:rowOff>
                  </from>
                  <to>
                    <xdr:col>0</xdr:col>
                    <xdr:colOff>774700</xdr:colOff>
                    <xdr:row>124</xdr:row>
                    <xdr:rowOff>406400</xdr:rowOff>
                  </to>
                </anchor>
              </controlPr>
            </control>
          </mc:Choice>
        </mc:AlternateContent>
        <mc:AlternateContent xmlns:mc="http://schemas.openxmlformats.org/markup-compatibility/2006">
          <mc:Choice Requires="x14">
            <control shapeId="2160" r:id="rId84" name="Check Box 112">
              <controlPr defaultSize="0" autoFill="0" autoLine="0" autoPict="0">
                <anchor moveWithCells="1">
                  <from>
                    <xdr:col>0</xdr:col>
                    <xdr:colOff>25400</xdr:colOff>
                    <xdr:row>125</xdr:row>
                    <xdr:rowOff>203200</xdr:rowOff>
                  </from>
                  <to>
                    <xdr:col>0</xdr:col>
                    <xdr:colOff>774700</xdr:colOff>
                    <xdr:row>125</xdr:row>
                    <xdr:rowOff>419100</xdr:rowOff>
                  </to>
                </anchor>
              </controlPr>
            </control>
          </mc:Choice>
        </mc:AlternateContent>
        <mc:AlternateContent xmlns:mc="http://schemas.openxmlformats.org/markup-compatibility/2006">
          <mc:Choice Requires="x14">
            <control shapeId="2161" r:id="rId85" name="Check Box 113">
              <controlPr defaultSize="0" autoFill="0" autoLine="0" autoPict="0">
                <anchor moveWithCells="1">
                  <from>
                    <xdr:col>0</xdr:col>
                    <xdr:colOff>25400</xdr:colOff>
                    <xdr:row>128</xdr:row>
                    <xdr:rowOff>177800</xdr:rowOff>
                  </from>
                  <to>
                    <xdr:col>0</xdr:col>
                    <xdr:colOff>774700</xdr:colOff>
                    <xdr:row>128</xdr:row>
                    <xdr:rowOff>393700</xdr:rowOff>
                  </to>
                </anchor>
              </controlPr>
            </control>
          </mc:Choice>
        </mc:AlternateContent>
        <mc:AlternateContent xmlns:mc="http://schemas.openxmlformats.org/markup-compatibility/2006">
          <mc:Choice Requires="x14">
            <control shapeId="2162" r:id="rId86" name="Check Box 114">
              <controlPr defaultSize="0" autoFill="0" autoLine="0" autoPict="0">
                <anchor moveWithCells="1">
                  <from>
                    <xdr:col>0</xdr:col>
                    <xdr:colOff>25400</xdr:colOff>
                    <xdr:row>129</xdr:row>
                    <xdr:rowOff>190500</xdr:rowOff>
                  </from>
                  <to>
                    <xdr:col>0</xdr:col>
                    <xdr:colOff>774700</xdr:colOff>
                    <xdr:row>129</xdr:row>
                    <xdr:rowOff>406400</xdr:rowOff>
                  </to>
                </anchor>
              </controlPr>
            </control>
          </mc:Choice>
        </mc:AlternateContent>
        <mc:AlternateContent xmlns:mc="http://schemas.openxmlformats.org/markup-compatibility/2006">
          <mc:Choice Requires="x14">
            <control shapeId="2163" r:id="rId87" name="Check Box 115">
              <controlPr defaultSize="0" autoFill="0" autoLine="0" autoPict="0">
                <anchor moveWithCells="1">
                  <from>
                    <xdr:col>0</xdr:col>
                    <xdr:colOff>25400</xdr:colOff>
                    <xdr:row>130</xdr:row>
                    <xdr:rowOff>203200</xdr:rowOff>
                  </from>
                  <to>
                    <xdr:col>0</xdr:col>
                    <xdr:colOff>774700</xdr:colOff>
                    <xdr:row>130</xdr:row>
                    <xdr:rowOff>406400</xdr:rowOff>
                  </to>
                </anchor>
              </controlPr>
            </control>
          </mc:Choice>
        </mc:AlternateContent>
        <mc:AlternateContent xmlns:mc="http://schemas.openxmlformats.org/markup-compatibility/2006">
          <mc:Choice Requires="x14">
            <control shapeId="2164" r:id="rId88" name="Check Box 116">
              <controlPr defaultSize="0" autoFill="0" autoLine="0" autoPict="0">
                <anchor moveWithCells="1">
                  <from>
                    <xdr:col>0</xdr:col>
                    <xdr:colOff>38100</xdr:colOff>
                    <xdr:row>131</xdr:row>
                    <xdr:rowOff>177800</xdr:rowOff>
                  </from>
                  <to>
                    <xdr:col>0</xdr:col>
                    <xdr:colOff>787400</xdr:colOff>
                    <xdr:row>131</xdr:row>
                    <xdr:rowOff>393700</xdr:rowOff>
                  </to>
                </anchor>
              </controlPr>
            </control>
          </mc:Choice>
        </mc:AlternateContent>
        <mc:AlternateContent xmlns:mc="http://schemas.openxmlformats.org/markup-compatibility/2006">
          <mc:Choice Requires="x14">
            <control shapeId="2165" r:id="rId89" name="Check Box 117">
              <controlPr defaultSize="0" autoFill="0" autoLine="0" autoPict="0">
                <anchor moveWithCells="1">
                  <from>
                    <xdr:col>0</xdr:col>
                    <xdr:colOff>50800</xdr:colOff>
                    <xdr:row>132</xdr:row>
                    <xdr:rowOff>203200</xdr:rowOff>
                  </from>
                  <to>
                    <xdr:col>0</xdr:col>
                    <xdr:colOff>800100</xdr:colOff>
                    <xdr:row>132</xdr:row>
                    <xdr:rowOff>406400</xdr:rowOff>
                  </to>
                </anchor>
              </controlPr>
            </control>
          </mc:Choice>
        </mc:AlternateContent>
        <mc:AlternateContent xmlns:mc="http://schemas.openxmlformats.org/markup-compatibility/2006">
          <mc:Choice Requires="x14">
            <control shapeId="2166" r:id="rId90" name="Check Box 118">
              <controlPr defaultSize="0" autoFill="0" autoLine="0" autoPict="0">
                <anchor moveWithCells="1">
                  <from>
                    <xdr:col>0</xdr:col>
                    <xdr:colOff>0</xdr:colOff>
                    <xdr:row>135</xdr:row>
                    <xdr:rowOff>190500</xdr:rowOff>
                  </from>
                  <to>
                    <xdr:col>0</xdr:col>
                    <xdr:colOff>749300</xdr:colOff>
                    <xdr:row>135</xdr:row>
                    <xdr:rowOff>406400</xdr:rowOff>
                  </to>
                </anchor>
              </controlPr>
            </control>
          </mc:Choice>
        </mc:AlternateContent>
        <mc:AlternateContent xmlns:mc="http://schemas.openxmlformats.org/markup-compatibility/2006">
          <mc:Choice Requires="x14">
            <control shapeId="2167" r:id="rId91" name="Check Box 119">
              <controlPr defaultSize="0" autoFill="0" autoLine="0" autoPict="0">
                <anchor moveWithCells="1">
                  <from>
                    <xdr:col>0</xdr:col>
                    <xdr:colOff>12700</xdr:colOff>
                    <xdr:row>136</xdr:row>
                    <xdr:rowOff>190500</xdr:rowOff>
                  </from>
                  <to>
                    <xdr:col>0</xdr:col>
                    <xdr:colOff>762000</xdr:colOff>
                    <xdr:row>136</xdr:row>
                    <xdr:rowOff>406400</xdr:rowOff>
                  </to>
                </anchor>
              </controlPr>
            </control>
          </mc:Choice>
        </mc:AlternateContent>
        <mc:AlternateContent xmlns:mc="http://schemas.openxmlformats.org/markup-compatibility/2006">
          <mc:Choice Requires="x14">
            <control shapeId="2168" r:id="rId92" name="Check Box 120">
              <controlPr defaultSize="0" autoFill="0" autoLine="0" autoPict="0">
                <anchor moveWithCells="1">
                  <from>
                    <xdr:col>0</xdr:col>
                    <xdr:colOff>0</xdr:colOff>
                    <xdr:row>137</xdr:row>
                    <xdr:rowOff>203200</xdr:rowOff>
                  </from>
                  <to>
                    <xdr:col>0</xdr:col>
                    <xdr:colOff>749300</xdr:colOff>
                    <xdr:row>137</xdr:row>
                    <xdr:rowOff>419100</xdr:rowOff>
                  </to>
                </anchor>
              </controlPr>
            </control>
          </mc:Choice>
        </mc:AlternateContent>
        <mc:AlternateContent xmlns:mc="http://schemas.openxmlformats.org/markup-compatibility/2006">
          <mc:Choice Requires="x14">
            <control shapeId="2169" r:id="rId93" name="Check Box 121">
              <controlPr defaultSize="0" autoFill="0" autoLine="0" autoPict="0">
                <anchor moveWithCells="1">
                  <from>
                    <xdr:col>0</xdr:col>
                    <xdr:colOff>0</xdr:colOff>
                    <xdr:row>138</xdr:row>
                    <xdr:rowOff>190500</xdr:rowOff>
                  </from>
                  <to>
                    <xdr:col>0</xdr:col>
                    <xdr:colOff>749300</xdr:colOff>
                    <xdr:row>138</xdr:row>
                    <xdr:rowOff>393700</xdr:rowOff>
                  </to>
                </anchor>
              </controlPr>
            </control>
          </mc:Choice>
        </mc:AlternateContent>
        <mc:AlternateContent xmlns:mc="http://schemas.openxmlformats.org/markup-compatibility/2006">
          <mc:Choice Requires="x14">
            <control shapeId="2170" r:id="rId94" name="Check Box 122">
              <controlPr defaultSize="0" autoFill="0" autoLine="0" autoPict="0">
                <anchor moveWithCells="1">
                  <from>
                    <xdr:col>0</xdr:col>
                    <xdr:colOff>0</xdr:colOff>
                    <xdr:row>139</xdr:row>
                    <xdr:rowOff>203200</xdr:rowOff>
                  </from>
                  <to>
                    <xdr:col>0</xdr:col>
                    <xdr:colOff>749300</xdr:colOff>
                    <xdr:row>139</xdr:row>
                    <xdr:rowOff>406400</xdr:rowOff>
                  </to>
                </anchor>
              </controlPr>
            </control>
          </mc:Choice>
        </mc:AlternateContent>
        <mc:AlternateContent xmlns:mc="http://schemas.openxmlformats.org/markup-compatibility/2006">
          <mc:Choice Requires="x14">
            <control shapeId="2171" r:id="rId95" name="Check Box 123">
              <controlPr defaultSize="0" autoFill="0" autoLine="0" autoPict="0">
                <anchor moveWithCells="1">
                  <from>
                    <xdr:col>0</xdr:col>
                    <xdr:colOff>12700</xdr:colOff>
                    <xdr:row>142</xdr:row>
                    <xdr:rowOff>190500</xdr:rowOff>
                  </from>
                  <to>
                    <xdr:col>0</xdr:col>
                    <xdr:colOff>774700</xdr:colOff>
                    <xdr:row>142</xdr:row>
                    <xdr:rowOff>406400</xdr:rowOff>
                  </to>
                </anchor>
              </controlPr>
            </control>
          </mc:Choice>
        </mc:AlternateContent>
        <mc:AlternateContent xmlns:mc="http://schemas.openxmlformats.org/markup-compatibility/2006">
          <mc:Choice Requires="x14">
            <control shapeId="2172" r:id="rId96" name="Check Box 124">
              <controlPr defaultSize="0" autoFill="0" autoLine="0" autoPict="0">
                <anchor moveWithCells="1">
                  <from>
                    <xdr:col>0</xdr:col>
                    <xdr:colOff>12700</xdr:colOff>
                    <xdr:row>143</xdr:row>
                    <xdr:rowOff>203200</xdr:rowOff>
                  </from>
                  <to>
                    <xdr:col>0</xdr:col>
                    <xdr:colOff>774700</xdr:colOff>
                    <xdr:row>143</xdr:row>
                    <xdr:rowOff>406400</xdr:rowOff>
                  </to>
                </anchor>
              </controlPr>
            </control>
          </mc:Choice>
        </mc:AlternateContent>
        <mc:AlternateContent xmlns:mc="http://schemas.openxmlformats.org/markup-compatibility/2006">
          <mc:Choice Requires="x14">
            <control shapeId="2173" r:id="rId97" name="Check Box 125">
              <controlPr defaultSize="0" autoFill="0" autoLine="0" autoPict="0">
                <anchor moveWithCells="1">
                  <from>
                    <xdr:col>0</xdr:col>
                    <xdr:colOff>38100</xdr:colOff>
                    <xdr:row>144</xdr:row>
                    <xdr:rowOff>203200</xdr:rowOff>
                  </from>
                  <to>
                    <xdr:col>0</xdr:col>
                    <xdr:colOff>787400</xdr:colOff>
                    <xdr:row>144</xdr:row>
                    <xdr:rowOff>406400</xdr:rowOff>
                  </to>
                </anchor>
              </controlPr>
            </control>
          </mc:Choice>
        </mc:AlternateContent>
        <mc:AlternateContent xmlns:mc="http://schemas.openxmlformats.org/markup-compatibility/2006">
          <mc:Choice Requires="x14">
            <control shapeId="2174" r:id="rId98" name="Check Box 126">
              <controlPr defaultSize="0" autoFill="0" autoLine="0" autoPict="0">
                <anchor moveWithCells="1">
                  <from>
                    <xdr:col>0</xdr:col>
                    <xdr:colOff>25400</xdr:colOff>
                    <xdr:row>145</xdr:row>
                    <xdr:rowOff>165100</xdr:rowOff>
                  </from>
                  <to>
                    <xdr:col>0</xdr:col>
                    <xdr:colOff>774700</xdr:colOff>
                    <xdr:row>145</xdr:row>
                    <xdr:rowOff>381000</xdr:rowOff>
                  </to>
                </anchor>
              </controlPr>
            </control>
          </mc:Choice>
        </mc:AlternateContent>
        <mc:AlternateContent xmlns:mc="http://schemas.openxmlformats.org/markup-compatibility/2006">
          <mc:Choice Requires="x14">
            <control shapeId="2175" r:id="rId99" name="Check Box 127">
              <controlPr defaultSize="0" autoFill="0" autoLine="0" autoPict="0">
                <anchor moveWithCells="1">
                  <from>
                    <xdr:col>0</xdr:col>
                    <xdr:colOff>25400</xdr:colOff>
                    <xdr:row>146</xdr:row>
                    <xdr:rowOff>190500</xdr:rowOff>
                  </from>
                  <to>
                    <xdr:col>0</xdr:col>
                    <xdr:colOff>774700</xdr:colOff>
                    <xdr:row>146</xdr:row>
                    <xdr:rowOff>393700</xdr:rowOff>
                  </to>
                </anchor>
              </controlPr>
            </control>
          </mc:Choice>
        </mc:AlternateContent>
        <mc:AlternateContent xmlns:mc="http://schemas.openxmlformats.org/markup-compatibility/2006">
          <mc:Choice Requires="x14">
            <control shapeId="2176" r:id="rId100" name="Check Box 128">
              <controlPr defaultSize="0" autoFill="0" autoLine="0" autoPict="0">
                <anchor moveWithCells="1">
                  <from>
                    <xdr:col>0</xdr:col>
                    <xdr:colOff>38100</xdr:colOff>
                    <xdr:row>149</xdr:row>
                    <xdr:rowOff>203200</xdr:rowOff>
                  </from>
                  <to>
                    <xdr:col>0</xdr:col>
                    <xdr:colOff>787400</xdr:colOff>
                    <xdr:row>149</xdr:row>
                    <xdr:rowOff>419100</xdr:rowOff>
                  </to>
                </anchor>
              </controlPr>
            </control>
          </mc:Choice>
        </mc:AlternateContent>
        <mc:AlternateContent xmlns:mc="http://schemas.openxmlformats.org/markup-compatibility/2006">
          <mc:Choice Requires="x14">
            <control shapeId="2177" r:id="rId101" name="Check Box 129">
              <controlPr defaultSize="0" autoFill="0" autoLine="0" autoPict="0">
                <anchor moveWithCells="1">
                  <from>
                    <xdr:col>0</xdr:col>
                    <xdr:colOff>38100</xdr:colOff>
                    <xdr:row>150</xdr:row>
                    <xdr:rowOff>177800</xdr:rowOff>
                  </from>
                  <to>
                    <xdr:col>0</xdr:col>
                    <xdr:colOff>787400</xdr:colOff>
                    <xdr:row>150</xdr:row>
                    <xdr:rowOff>393700</xdr:rowOff>
                  </to>
                </anchor>
              </controlPr>
            </control>
          </mc:Choice>
        </mc:AlternateContent>
        <mc:AlternateContent xmlns:mc="http://schemas.openxmlformats.org/markup-compatibility/2006">
          <mc:Choice Requires="x14">
            <control shapeId="2179" r:id="rId102" name="Check Box 131">
              <controlPr defaultSize="0" autoFill="0" autoLine="0" autoPict="0">
                <anchor moveWithCells="1">
                  <from>
                    <xdr:col>0</xdr:col>
                    <xdr:colOff>38100</xdr:colOff>
                    <xdr:row>151</xdr:row>
                    <xdr:rowOff>190500</xdr:rowOff>
                  </from>
                  <to>
                    <xdr:col>0</xdr:col>
                    <xdr:colOff>787400</xdr:colOff>
                    <xdr:row>151</xdr:row>
                    <xdr:rowOff>406400</xdr:rowOff>
                  </to>
                </anchor>
              </controlPr>
            </control>
          </mc:Choice>
        </mc:AlternateContent>
        <mc:AlternateContent xmlns:mc="http://schemas.openxmlformats.org/markup-compatibility/2006">
          <mc:Choice Requires="x14">
            <control shapeId="2180" r:id="rId103" name="Check Box 132">
              <controlPr defaultSize="0" autoFill="0" autoLine="0" autoPict="0">
                <anchor moveWithCells="1">
                  <from>
                    <xdr:col>0</xdr:col>
                    <xdr:colOff>38100</xdr:colOff>
                    <xdr:row>153</xdr:row>
                    <xdr:rowOff>203200</xdr:rowOff>
                  </from>
                  <to>
                    <xdr:col>0</xdr:col>
                    <xdr:colOff>787400</xdr:colOff>
                    <xdr:row>153</xdr:row>
                    <xdr:rowOff>419100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98616-F2B4-4482-A8C2-01423A5EDFF1}">
  <sheetPr codeName="Sheet3">
    <tabColor theme="3" tint="0.39997558519241921"/>
    <pageSetUpPr fitToPage="1"/>
  </sheetPr>
  <dimension ref="A2:N112"/>
  <sheetViews>
    <sheetView showGridLines="0" showRowColHeaders="0" topLeftCell="A95" zoomScale="70" zoomScaleNormal="70" workbookViewId="0">
      <selection activeCell="O97" sqref="O97"/>
    </sheetView>
  </sheetViews>
  <sheetFormatPr defaultColWidth="8.640625" defaultRowHeight="14.5" x14ac:dyDescent="0.35"/>
  <cols>
    <col min="5" max="5" width="8.640625" customWidth="1"/>
    <col min="6" max="6" width="2.35546875" customWidth="1"/>
    <col min="7" max="7" width="5.140625" style="2" customWidth="1"/>
    <col min="8" max="8" width="3.640625" style="2" customWidth="1"/>
    <col min="9" max="9" width="3.35546875" style="2" customWidth="1"/>
    <col min="10" max="10" width="10.640625" customWidth="1"/>
    <col min="14" max="14" width="37.5" customWidth="1"/>
  </cols>
  <sheetData>
    <row r="2" spans="1:14" ht="18.5" x14ac:dyDescent="0.45">
      <c r="A2" s="102" t="s">
        <v>292</v>
      </c>
      <c r="B2" s="102"/>
      <c r="C2" s="102"/>
      <c r="D2" s="102"/>
      <c r="E2" s="102"/>
      <c r="F2" s="102"/>
      <c r="G2" s="102"/>
      <c r="H2" s="102"/>
      <c r="I2" s="102"/>
      <c r="J2" s="102"/>
      <c r="K2" s="102"/>
      <c r="L2" s="102"/>
      <c r="M2" s="102"/>
      <c r="N2" s="102"/>
    </row>
    <row r="3" spans="1:14" ht="157.5" customHeight="1" x14ac:dyDescent="0.35">
      <c r="A3" s="105" t="s">
        <v>169</v>
      </c>
      <c r="B3" s="105"/>
      <c r="C3" s="105"/>
      <c r="D3" s="105"/>
      <c r="E3" s="105"/>
      <c r="F3" s="105"/>
      <c r="G3" s="105"/>
      <c r="H3" s="105"/>
      <c r="I3" s="105"/>
      <c r="J3" s="105"/>
      <c r="K3" s="105"/>
      <c r="L3" s="105"/>
      <c r="M3" s="105"/>
      <c r="N3" s="105"/>
    </row>
    <row r="5" spans="1:14" ht="18.5" x14ac:dyDescent="0.45">
      <c r="A5" s="103" t="s">
        <v>109</v>
      </c>
      <c r="B5" s="104"/>
      <c r="C5" s="104"/>
      <c r="D5" s="104"/>
      <c r="E5" s="104"/>
      <c r="F5" s="104"/>
      <c r="G5" s="104"/>
      <c r="H5" s="104"/>
      <c r="I5" s="104"/>
      <c r="J5" s="104"/>
      <c r="K5" s="104"/>
      <c r="L5" s="104"/>
      <c r="M5" s="104"/>
      <c r="N5" s="104"/>
    </row>
    <row r="6" spans="1:14" ht="36" customHeight="1" x14ac:dyDescent="0.35">
      <c r="A6" s="106" t="s">
        <v>170</v>
      </c>
      <c r="B6" s="106"/>
      <c r="C6" s="106"/>
      <c r="D6" s="106"/>
      <c r="E6" s="106"/>
      <c r="F6" s="106"/>
      <c r="G6" s="106"/>
      <c r="H6" s="106"/>
      <c r="I6" s="106"/>
      <c r="J6" s="106"/>
      <c r="K6" s="106"/>
      <c r="L6" s="106"/>
      <c r="M6" s="106"/>
      <c r="N6" s="106"/>
    </row>
    <row r="7" spans="1:14" ht="10" customHeight="1" x14ac:dyDescent="0.45">
      <c r="A7" s="24"/>
      <c r="B7" s="17"/>
      <c r="C7" s="17"/>
      <c r="D7" s="17"/>
      <c r="E7" s="17"/>
      <c r="F7" s="17"/>
      <c r="G7" s="24"/>
      <c r="H7" s="24"/>
      <c r="I7" s="24"/>
      <c r="J7" s="17"/>
      <c r="K7" s="17"/>
      <c r="L7" s="17"/>
      <c r="M7" s="17"/>
      <c r="N7" s="17"/>
    </row>
    <row r="41" spans="1:14" ht="18.5" x14ac:dyDescent="0.35">
      <c r="A41" s="107" t="s">
        <v>142</v>
      </c>
      <c r="B41" s="107"/>
      <c r="C41" s="107"/>
      <c r="D41" s="107"/>
      <c r="E41" s="107"/>
      <c r="F41" s="107"/>
      <c r="G41" s="107"/>
      <c r="H41" s="107"/>
      <c r="I41" s="107"/>
      <c r="J41" s="107"/>
      <c r="K41" s="107"/>
      <c r="L41" s="107"/>
      <c r="M41" s="107"/>
      <c r="N41" s="107"/>
    </row>
    <row r="42" spans="1:14" ht="26.75" customHeight="1" x14ac:dyDescent="0.35">
      <c r="A42" s="106" t="s">
        <v>171</v>
      </c>
      <c r="B42" s="106"/>
      <c r="C42" s="106"/>
      <c r="D42" s="106"/>
      <c r="E42" s="106"/>
      <c r="F42" s="106"/>
      <c r="G42" s="106"/>
      <c r="H42" s="106"/>
      <c r="I42" s="106"/>
      <c r="J42" s="106"/>
      <c r="K42" s="106"/>
      <c r="L42" s="106"/>
      <c r="M42" s="106"/>
      <c r="N42" s="106"/>
    </row>
    <row r="43" spans="1:14" ht="18" x14ac:dyDescent="0.35">
      <c r="A43" s="25"/>
      <c r="B43" s="25"/>
      <c r="C43" s="25"/>
      <c r="D43" s="25"/>
      <c r="E43" s="25"/>
      <c r="F43" s="25"/>
      <c r="G43" s="25"/>
      <c r="H43" s="25"/>
      <c r="I43" s="25"/>
      <c r="J43" s="25"/>
      <c r="K43" s="25"/>
      <c r="L43" s="25"/>
      <c r="M43" s="25"/>
      <c r="N43" s="25"/>
    </row>
    <row r="74" spans="1:14" ht="18.5" x14ac:dyDescent="0.45">
      <c r="A74" s="102" t="s">
        <v>108</v>
      </c>
      <c r="B74" s="102"/>
      <c r="C74" s="102"/>
      <c r="D74" s="102"/>
      <c r="E74" s="102"/>
      <c r="F74" s="102"/>
      <c r="G74" s="102"/>
      <c r="H74" s="102"/>
      <c r="I74" s="102"/>
      <c r="J74" s="102"/>
      <c r="K74" s="102"/>
      <c r="L74" s="102"/>
      <c r="M74" s="102"/>
      <c r="N74" s="102"/>
    </row>
    <row r="75" spans="1:14" ht="28.75" customHeight="1" x14ac:dyDescent="0.35">
      <c r="A75" s="106" t="s">
        <v>172</v>
      </c>
      <c r="B75" s="106"/>
      <c r="C75" s="106"/>
      <c r="D75" s="106"/>
      <c r="E75" s="106"/>
      <c r="F75" s="106"/>
      <c r="G75" s="106"/>
      <c r="H75" s="106"/>
      <c r="I75" s="106"/>
      <c r="J75" s="106"/>
      <c r="K75" s="106"/>
      <c r="L75" s="106"/>
      <c r="M75" s="106"/>
      <c r="N75" s="106"/>
    </row>
    <row r="76" spans="1:14" ht="9.25" customHeight="1" x14ac:dyDescent="0.35"/>
    <row r="78" spans="1:14" x14ac:dyDescent="0.35">
      <c r="G78" s="111" t="s">
        <v>110</v>
      </c>
      <c r="H78" s="111"/>
      <c r="I78" s="111"/>
      <c r="J78" s="111"/>
      <c r="K78" s="111"/>
      <c r="L78" s="111"/>
      <c r="M78" s="111"/>
      <c r="N78" s="111"/>
    </row>
    <row r="80" spans="1:14" s="33" customFormat="1" ht="45" customHeight="1" x14ac:dyDescent="0.35">
      <c r="G80" s="113" t="s">
        <v>25</v>
      </c>
      <c r="H80" s="113"/>
      <c r="I80" s="113"/>
      <c r="J80" s="33" t="str">
        <f>IF('Raw Data'!B3=0,"Invisible", IF('Raw Data'!B3=1,"Invisible", IF('Raw Data'!B3=2,"Developing", IF('Raw Data'!B3=3,"Intentional", IF('Raw Data'!B3=4,"Strategic", IF('Raw Data'!B3=5,"Embedded"))))))</f>
        <v>Invisible</v>
      </c>
      <c r="K80" s="108" t="str">
        <f>IF(J80="Invisible", 'Raw Data'!C40, IF(J80="Developing", 'Raw Data'!C41, IF(J80="Intentional", 'Raw Data'!C42, IF(J80="Strategic", 'Raw Data'!C43, IF(J80="Embedded", 'Raw Data'!C44)))))</f>
        <v>You're beginning to understand the importance of a diverse talent pipeline, but have yet to make significant efforts in this area.</v>
      </c>
      <c r="L80" s="108"/>
      <c r="M80" s="108"/>
      <c r="N80" s="108"/>
    </row>
    <row r="81" spans="7:14" s="33" customFormat="1" ht="45" customHeight="1" x14ac:dyDescent="0.35">
      <c r="G81" s="113" t="s">
        <v>27</v>
      </c>
      <c r="H81" s="113"/>
      <c r="I81" s="113"/>
      <c r="J81" s="33" t="str">
        <f>IF('Raw Data'!B4=0,"Invisible", IF('Raw Data'!B4=1,"Invisible", IF('Raw Data'!B4=2,"Developing", IF('Raw Data'!B4=3,"Intentional", IF('Raw Data'!B4=4,"Strategic", IF('Raw Data'!B4=5,"Embedded"))))))</f>
        <v>Invisible</v>
      </c>
      <c r="K81" s="108" t="str">
        <f>IF(J81="Invisible", 'Raw Data'!C45, IF(J81="Developing", 'Raw Data'!C46, IF(J81="Intentional", 'Raw Data'!C47, IF(J81="Strategic", 'Raw Data'!C48, IF(J81="Embedded", 'Raw Data'!C49)))))</f>
        <v>Your organization is aware it needs to make more effort to create outreach to girls, non-binary people, and other equity-deserving groups at earlier ages, but has not yet implemented any actions to that end.</v>
      </c>
      <c r="L81" s="108"/>
      <c r="M81" s="108"/>
      <c r="N81" s="108"/>
    </row>
    <row r="82" spans="7:14" s="33" customFormat="1" ht="45" customHeight="1" x14ac:dyDescent="0.35">
      <c r="G82" s="113" t="s">
        <v>29</v>
      </c>
      <c r="H82" s="113"/>
      <c r="I82" s="113"/>
      <c r="J82" s="33" t="str">
        <f>IF('Raw Data'!B5=0,"Invisible", IF('Raw Data'!B5=1,"Invisible", IF('Raw Data'!B5=2,"Developing", IF('Raw Data'!B5=3,"Intentional", IF('Raw Data'!B5=4,"Strategic", IF('Raw Data'!B5=5,"Embedded"))))))</f>
        <v>Invisible</v>
      </c>
      <c r="K82" s="108" t="str">
        <f>IF(J82="Invisible", 'Raw Data'!C50, IF(J82="Developing", 'Raw Data'!C51, IF(J82="Intentional", 'Raw Data'!C52, IF(J82="Strategic", 'Raw Data'!C53, IF(J82="Embedded", 'Raw Data'!C53)))))</f>
        <v>Your organization may not know the demographic profile of newly graduating students and apprentices. You may only now be beginning to think about your own organization's demographic profile.</v>
      </c>
      <c r="L82" s="108"/>
      <c r="M82" s="108"/>
      <c r="N82" s="108"/>
    </row>
    <row r="83" spans="7:14" s="33" customFormat="1" ht="45" customHeight="1" x14ac:dyDescent="0.35">
      <c r="G83" s="113" t="s">
        <v>31</v>
      </c>
      <c r="H83" s="113"/>
      <c r="I83" s="113"/>
      <c r="J83" s="33" t="str">
        <f>IF('Raw Data'!B6=0,"Invisible", IF('Raw Data'!B6=1,"Invisible", IF('Raw Data'!B6=2,"Developing", IF('Raw Data'!B6=3,"Intentional", IF('Raw Data'!B6=4,"Strategic", IF('Raw Data'!B6=5,"Embedded"))))))</f>
        <v>Invisible</v>
      </c>
      <c r="K83" s="108" t="str">
        <f>IF(J83="Invisible", 'Raw Data'!C55, IF(J83="Developing", 'Raw Data'!C56, IF(J83="Intentional", 'Raw Data'!C57, IF(J83="Strategic", 'Raw Data'!C58, IF(J83="Embedded", 'Raw Data'!C59)))))</f>
        <v>You may not yet realize the impact culture and public perception can have on long-term diversity metrics. You may be struggling with understanding where to begin on an inclusion journey.</v>
      </c>
      <c r="L83" s="108"/>
      <c r="M83" s="108"/>
      <c r="N83" s="108"/>
    </row>
    <row r="84" spans="7:14" s="33" customFormat="1" ht="45" customHeight="1" x14ac:dyDescent="0.35">
      <c r="G84" s="113" t="s">
        <v>33</v>
      </c>
      <c r="H84" s="113"/>
      <c r="I84" s="113"/>
      <c r="J84" s="33" t="str">
        <f>IF('Raw Data'!B7=0,"Invisible", IF('Raw Data'!B7=1,"Invisible", IF('Raw Data'!B7=2,"Developing", IF('Raw Data'!B7=3,"Intentional", IF('Raw Data'!B7=4,"Strategic", IF('Raw Data'!B7=5,"Embedded"))))))</f>
        <v>Invisible</v>
      </c>
      <c r="K84" s="108" t="str">
        <f>IF(J84="Invisible", 'Raw Data'!C60, IF(J84="Developing", 'Raw Data'!C61, IF(J84="Intentional", 'Raw Data'!C62, IF(J84="Strategic", 'Raw Data'!C63, IF(J84="Embedded", 'Raw Data'!C64)))))</f>
        <v>You know continuous learning and professional development is important, but have not yet put in place dedicated supports to ensure that learning and development is completed.</v>
      </c>
      <c r="L84" s="108"/>
      <c r="M84" s="108"/>
      <c r="N84" s="108"/>
    </row>
    <row r="86" spans="7:14" x14ac:dyDescent="0.35">
      <c r="G86" s="114" t="s">
        <v>138</v>
      </c>
      <c r="H86" s="114"/>
      <c r="I86" s="114"/>
      <c r="J86" s="114"/>
      <c r="K86" s="114"/>
      <c r="L86" s="114"/>
      <c r="M86" s="114"/>
      <c r="N86" s="114"/>
    </row>
    <row r="88" spans="7:14" ht="45" customHeight="1" x14ac:dyDescent="0.35">
      <c r="G88" s="112" t="s">
        <v>25</v>
      </c>
      <c r="H88" s="112"/>
      <c r="I88" s="112"/>
      <c r="J88" s="34" t="str">
        <f>IF('Raw Data'!B12=0,"Invisible", IF('Raw Data'!B12=1,"Invisible", IF('Raw Data'!B12=2,"Developing", IF('Raw Data'!B12=3,"Intentional", IF('Raw Data'!B12=4,"Strategic", IF('Raw Data'!B12=5,"Embedded"))))))</f>
        <v>Invisible</v>
      </c>
      <c r="K88" s="108" t="str">
        <f>IF(J88="Invisible", 'Raw Data'!C67, IF(J88="Developing", 'Raw Data'!C68, IF(J88="Intentional", 'Raw Data'!C69, IF(J88="Strategic", 'Raw Data'!C70, IF(J88="Embedded", 'Raw Data'!C71)))))</f>
        <v>You may not yet even be aware of how many traditional recruitment processes can result in inequities and a lack of diversity. If you are aware of these issues, it’s unlikely your organization has begun to take active steps toward mitigating these biases.</v>
      </c>
      <c r="L88" s="108"/>
      <c r="M88" s="108"/>
      <c r="N88" s="108"/>
    </row>
    <row r="89" spans="7:14" ht="45" customHeight="1" x14ac:dyDescent="0.35">
      <c r="G89" s="112" t="s">
        <v>27</v>
      </c>
      <c r="H89" s="112"/>
      <c r="I89" s="112"/>
      <c r="J89" s="34" t="str">
        <f>IF('Raw Data'!B13=0,"Invisible", IF('Raw Data'!B13=1,"Invisible", IF('Raw Data'!B13=2,"Developing", IF('Raw Data'!B13=3,"Intentional", IF('Raw Data'!B13=4,"Strategic", IF('Raw Data'!B13=5,"Embedded"))))))</f>
        <v>Invisible</v>
      </c>
      <c r="K89" s="108" t="str">
        <f>IF(J89="Invisible", 'Raw Data'!C72, IF(J89="Developing", 'Raw Data'!C73, IF(J89="Intentional", 'Raw Data'!C74, IF(J89="Strategic", 'Raw Data'!C75, IF(J89="Embedded", 'Raw Data'!C76)))))</f>
        <v>Your organization is likely following the same recruitment tactics you have for years with little thought on how to increase the diversity of the candidate pool.</v>
      </c>
      <c r="L89" s="108"/>
      <c r="M89" s="108"/>
      <c r="N89" s="108"/>
    </row>
    <row r="90" spans="7:14" ht="45" customHeight="1" x14ac:dyDescent="0.35">
      <c r="G90" s="112" t="s">
        <v>29</v>
      </c>
      <c r="H90" s="112"/>
      <c r="I90" s="112"/>
      <c r="J90" s="34" t="str">
        <f>IF('Raw Data'!B14=0,"Invisible", IF('Raw Data'!B14=1,"Invisible", IF('Raw Data'!B14=2,"Developing", IF('Raw Data'!B14=3,"Intentional", IF('Raw Data'!B14=4,"Strategic", IF('Raw Data'!B14=5,"Embedded"))))))</f>
        <v>Invisible</v>
      </c>
      <c r="K90" s="108" t="str">
        <f>IF(J90="Invisible", 'Raw Data'!C77, IF(J90="Developing", 'Raw Data'!C78, IF(J90="Intentional", 'Raw Data'!C79, IF(J90="Strategic", 'Raw Data'!C80, IF(J90="Embedded", 'Raw Data'!C81)))))</f>
        <v>You’ve likely recognized the lack of representation within the industry and your organization, but are unsure of what to do next.</v>
      </c>
      <c r="L90" s="108"/>
      <c r="M90" s="108"/>
      <c r="N90" s="108"/>
    </row>
    <row r="91" spans="7:14" ht="45" customHeight="1" x14ac:dyDescent="0.35">
      <c r="G91" s="112" t="s">
        <v>31</v>
      </c>
      <c r="H91" s="112"/>
      <c r="I91" s="112"/>
      <c r="J91" s="34" t="str">
        <f>IF('Raw Data'!B15=0,"Invisible", IF('Raw Data'!B15=1,"Invisible", IF('Raw Data'!B15=2,"Developing", IF('Raw Data'!B15=3,"Intentional", IF('Raw Data'!B15=4,"Strategic", IF('Raw Data'!B15=5,"Embedded"))))))</f>
        <v>Invisible</v>
      </c>
      <c r="K91" s="108" t="str">
        <f>IF(J91="Invisible", 'Raw Data'!C82, IF(J91="Developing", 'Raw Data'!C83, IF(J91="Intentional", 'Raw Data'!C84, IF(J91="Strategic", 'Raw Data'!C85, IF(J91="Embedded", 'Raw Data'!C86)))))</f>
        <v>You understand the importance culture can play in recruiting and retaining talent, and you may even have begun some tentative steps to understand and address current cultural barriers.</v>
      </c>
      <c r="L91" s="108"/>
      <c r="M91" s="108"/>
      <c r="N91" s="108"/>
    </row>
    <row r="92" spans="7:14" ht="45" customHeight="1" x14ac:dyDescent="0.35">
      <c r="G92" s="112" t="s">
        <v>33</v>
      </c>
      <c r="H92" s="112"/>
      <c r="I92" s="112"/>
      <c r="J92" s="34" t="str">
        <f>IF('Raw Data'!B16=0,"Invisible", IF('Raw Data'!B16=1,"Invisible", IF('Raw Data'!B16=2,"Developing", IF('Raw Data'!B16=3,"Intentional", IF('Raw Data'!B16=4,"Strategic", IF('Raw Data'!B16=5,"Embedded"))))))</f>
        <v>Invisible</v>
      </c>
      <c r="K92" s="108" t="str">
        <f>IF(J92="Invisible", 'Raw Data'!C87, IF(J92="Developing", 'Raw Data'!C88, IF(J92="Intentional", 'Raw Data'!C89, IF(J92="Strategic", 'Raw Data'!C90, IF(J92="Embedded", 'Raw Data'!C91)))))</f>
        <v>While your hiring managers and HR partners have access to standardized materials to support recruitment efforts, those materials may be old, outdated, or in need of a review.</v>
      </c>
      <c r="L92" s="108"/>
      <c r="M92" s="108"/>
      <c r="N92" s="108"/>
    </row>
    <row r="94" spans="7:14" x14ac:dyDescent="0.35">
      <c r="G94" s="110" t="s">
        <v>139</v>
      </c>
      <c r="H94" s="110"/>
      <c r="I94" s="110"/>
      <c r="J94" s="110"/>
      <c r="K94" s="110"/>
      <c r="L94" s="110"/>
      <c r="M94" s="110"/>
      <c r="N94" s="110"/>
    </row>
    <row r="96" spans="7:14" ht="45" customHeight="1" x14ac:dyDescent="0.35">
      <c r="G96" s="115" t="s">
        <v>25</v>
      </c>
      <c r="H96" s="115"/>
      <c r="I96" s="115"/>
      <c r="J96" s="83" t="str">
        <f>IF('Raw Data'!B21=0,"Invisible", IF('Raw Data'!B21=1,"Invisible", IF('Raw Data'!B21=2,"Developing", IF('Raw Data'!B21=3,"Intentional", IF('Raw Data'!B21=4,"Strategic", IF('Raw Data'!B21=5,"Embedded"))))))</f>
        <v>Invisible</v>
      </c>
      <c r="K96" s="108" t="str">
        <f>IF(J96="Invisible", 'Raw Data'!C94, IF(J96="Developing", 'Raw Data'!C95, IF(J96="Intentional", 'Raw Data'!C96, IF(J96="Strategic", 'Raw Data'!C97, IF(J96="Embedded", 'Raw Data'!C98)))))</f>
        <v>You understand the importance of creating a culture where your workforce, in all its diversity is welcome and are creating the foundation for cultural improvements to happen.</v>
      </c>
      <c r="L96" s="108"/>
      <c r="M96" s="108"/>
      <c r="N96" s="108"/>
    </row>
    <row r="97" spans="1:14" ht="45" customHeight="1" x14ac:dyDescent="0.35">
      <c r="G97" s="115" t="s">
        <v>27</v>
      </c>
      <c r="H97" s="115"/>
      <c r="I97" s="115"/>
      <c r="J97" s="83" t="str">
        <f>IF('Raw Data'!B22=0,"Invisible", IF('Raw Data'!B22=1,"Invisible", IF('Raw Data'!B22=2,"Developing", IF('Raw Data'!B22=3,"Intentional", IF('Raw Data'!B22=4,"Strategic", IF('Raw Data'!B22=5,"Embedded"))))))</f>
        <v>Invisible</v>
      </c>
      <c r="K97" s="108" t="str">
        <f>IF(J97="Invisible", 'Raw Data'!C99, IF(J97="Developing", 'Raw Data'!C100, IF(J97="Intentional", 'Raw Data'!C101, IF(J97="Strategic", 'Raw Data'!C102, IF(J97="Embedded", 'Raw Data'!C103)))))</f>
        <v>Your organization recognizes the importance of communicating your organization’s perks to current and prospective employees and is taking efforts to share “good news” stories or benefits both internally and externally.</v>
      </c>
      <c r="L97" s="108"/>
      <c r="M97" s="108"/>
      <c r="N97" s="108"/>
    </row>
    <row r="98" spans="1:14" ht="45" customHeight="1" x14ac:dyDescent="0.35">
      <c r="G98" s="115" t="s">
        <v>29</v>
      </c>
      <c r="H98" s="115"/>
      <c r="I98" s="115"/>
      <c r="J98" s="83" t="str">
        <f>IF('Raw Data'!B23=0,"Invisible", IF('Raw Data'!B23=1,"Invisible", IF('Raw Data'!B23=2,"Developing", IF('Raw Data'!B23=3,"Intentional", IF('Raw Data'!B23=4,"Strategic", IF('Raw Data'!B23=5,"Embedded"))))))</f>
        <v>Invisible</v>
      </c>
      <c r="K98" s="108" t="str">
        <f>IF(J98="Invisible", 'Raw Data'!C104, IF(J98="Developing", 'Raw Data'!C105, IF(J98="Intentional", 'Raw Data'!C106, IF(J98="Strategic", 'Raw Data'!C107, IF(J98="Embedded", 'Raw Data'!C108)))))</f>
        <v>Your organization understands how important it is to create a demographically representative workforce and that efforts to maintain that representation are ongoing.</v>
      </c>
      <c r="L98" s="108"/>
      <c r="M98" s="108"/>
      <c r="N98" s="108"/>
    </row>
    <row r="99" spans="1:14" ht="45" customHeight="1" x14ac:dyDescent="0.35">
      <c r="G99" s="115" t="s">
        <v>31</v>
      </c>
      <c r="H99" s="115"/>
      <c r="I99" s="115"/>
      <c r="J99" s="83" t="str">
        <f>IF('Raw Data'!B24=0,"Invisible", IF('Raw Data'!B24=1,"Invisible", IF('Raw Data'!B24=2,"Developing", IF('Raw Data'!B24=3,"Intentional", IF('Raw Data'!B24=4,"Strategic", IF('Raw Data'!B24=5,"Embedded"))))))</f>
        <v>Invisible</v>
      </c>
      <c r="K99" s="108" t="str">
        <f>IF(J99="Invisible", 'Raw Data'!C109, IF(J99="Developing", 'Raw Data'!C110, IF(J99="Intentional", 'Raw Data'!C111, IF(J99="Strategic", 'Raw Data'!C112, IF(J99="Embedded", 'Raw Data'!C113)))))</f>
        <v>Your organization is in compliance with all legislated and common accommodations measures, but may not yet have gone past the obvious or necessary solutions.</v>
      </c>
      <c r="L99" s="108"/>
      <c r="M99" s="108"/>
      <c r="N99" s="108"/>
    </row>
    <row r="100" spans="1:14" ht="45" customHeight="1" x14ac:dyDescent="0.35">
      <c r="G100" s="115" t="s">
        <v>33</v>
      </c>
      <c r="H100" s="115"/>
      <c r="I100" s="115"/>
      <c r="J100" s="83" t="str">
        <f>IF('Raw Data'!B25=0,"Invisible", IF('Raw Data'!B25=1,"Invisible", IF('Raw Data'!B25=2,"Developing", IF('Raw Data'!B25=3,"Intentional", IF('Raw Data'!B25=4,"Strategic", IF('Raw Data'!B25=5,"Embedded"))))))</f>
        <v>Invisible</v>
      </c>
      <c r="K100" s="108" t="str">
        <f>IF(J100="Invisible", 'Raw Data'!C114, IF(J100="Developing", 'Raw Data'!C115, IF(J100="Intentional", 'Raw Data'!C116, IF(J100="Strategic", 'Raw Data'!C117, IF(J100="Embedded", 'Raw Data'!C118)))))</f>
        <v>You understand the importance of ongoing learning and the importance of learning skills that are not technical in nature, such as cross-cultural communication and bias awareness. You act on that awareness by making training opportunities available to all staff.</v>
      </c>
      <c r="L100" s="108"/>
      <c r="M100" s="108"/>
      <c r="N100" s="108"/>
    </row>
    <row r="102" spans="1:14" x14ac:dyDescent="0.35">
      <c r="G102" s="109" t="s">
        <v>140</v>
      </c>
      <c r="H102" s="109"/>
      <c r="I102" s="109"/>
      <c r="J102" s="109"/>
      <c r="K102" s="109"/>
      <c r="L102" s="109"/>
      <c r="M102" s="109"/>
      <c r="N102" s="109"/>
    </row>
    <row r="104" spans="1:14" ht="45" customHeight="1" x14ac:dyDescent="0.35">
      <c r="G104" s="115" t="s">
        <v>25</v>
      </c>
      <c r="H104" s="115"/>
      <c r="I104" s="115"/>
      <c r="J104" s="79" t="str">
        <f>IF('Raw Data'!B30=0,"Invisible", IF('Raw Data'!B30=1,"Invisible", IF('Raw Data'!B30=2,"Developing", IF('Raw Data'!B30=3,"Intentional", IF('Raw Data'!B30=4,"Strategic", IF('Raw Data'!B30=5,"Embedded"))))))</f>
        <v>Invisible</v>
      </c>
      <c r="K104" s="108" t="str">
        <f>IF(J104="Invisible", 'Raw Data'!C121, IF(J104="Developing", 'Raw Data'!C122, IF(J104="Intentional", 'Raw Data'!C123, IF(J104="Strategic", 'Raw Data'!C124, IF(J104="Embedded", 'Raw Data'!C125)))))</f>
        <v>You are working with industry organizations to identify and address barriers to inclusion, but may not yet be as advanced within your own organization.</v>
      </c>
      <c r="L104" s="108"/>
      <c r="M104" s="108"/>
      <c r="N104" s="108"/>
    </row>
    <row r="105" spans="1:14" ht="45" customHeight="1" x14ac:dyDescent="0.35">
      <c r="G105" s="115" t="s">
        <v>27</v>
      </c>
      <c r="H105" s="115"/>
      <c r="I105" s="115"/>
      <c r="J105" s="79" t="str">
        <f>IF('Raw Data'!B31=0,"Invisible", IF('Raw Data'!B31=1,"Invisible", IF('Raw Data'!B31=2,"Developing", IF('Raw Data'!B31=3,"Intentional", IF('Raw Data'!B31=4,"Strategic", IF('Raw Data'!B31=5,"Embedded"))))))</f>
        <v>Invisible</v>
      </c>
      <c r="K105" s="108" t="str">
        <f>IF(J105="Invisible", 'Raw Data'!C126, IF(J105="Developing", 'Raw Data'!C127, IF(J105="Intentional", 'Raw Data'!C128, IF(J105="Strategic", 'Raw Data'!C129, IF(J105="Embedded", 'Raw Data'!C130)))))</f>
        <v>While you may be aware of the benefits of improved diversity within leadership positions, your organization still faces challenges in creating a representative leadership team.</v>
      </c>
      <c r="L105" s="108"/>
      <c r="M105" s="108"/>
      <c r="N105" s="108"/>
    </row>
    <row r="106" spans="1:14" ht="45" customHeight="1" x14ac:dyDescent="0.35">
      <c r="G106" s="115" t="s">
        <v>29</v>
      </c>
      <c r="H106" s="115"/>
      <c r="I106" s="115"/>
      <c r="J106" s="79" t="str">
        <f>IF('Raw Data'!B32=0,"Invisible", IF('Raw Data'!B32=1,"Invisible", IF('Raw Data'!B32=2,"Developing", IF('Raw Data'!B32=3,"Intentional", IF('Raw Data'!B32=4,"Strategic", IF('Raw Data'!B32=5,"Embedded"))))))</f>
        <v>Invisible</v>
      </c>
      <c r="K106" s="108" t="str">
        <f>IF(J106="Invisible", 'Raw Data'!C131, IF(J106="Developing", 'Raw Data'!C132, IF(J106="Intentional", 'Raw Data'!C133, IF(J106="Strategic", 'Raw Data'!C134, IF(J106="Embedded", 'Raw Data'!C135)))))</f>
        <v>You understand the demographic make-up of your leadership team and how that compares to both your organization as a whole and the broader population. However, efforts to improve representation in leadership may be in their infancy.</v>
      </c>
      <c r="L106" s="108"/>
      <c r="M106" s="108"/>
      <c r="N106" s="108"/>
    </row>
    <row r="107" spans="1:14" ht="45" customHeight="1" x14ac:dyDescent="0.35">
      <c r="G107" s="115" t="s">
        <v>31</v>
      </c>
      <c r="H107" s="115"/>
      <c r="I107" s="115"/>
      <c r="J107" s="79" t="str">
        <f>IF('Raw Data'!B33=0,"Invisible", IF('Raw Data'!B33=1,"Invisible", IF('Raw Data'!B33=2,"Developing", IF('Raw Data'!B33=3,"Intentional", IF('Raw Data'!B33=4,"Strategic", IF('Raw Data'!B33=5,"Embedded"))))))</f>
        <v>Invisible</v>
      </c>
      <c r="K107" s="108" t="str">
        <f>IF(J107="Invisible", 'Raw Data'!C136, IF(J107="Developing", 'Raw Data'!C137, IF(J107="Intentional", 'Raw Data'!C138, IF(J107="Strategic", 'Raw Data'!C139, IF(J107="Embedded", 'Raw Data'!C140)))))</f>
        <v>Your organization recognizes that workplace culture has a significant impact on an individual’s desire to stay and advance at an organization. You are creating committees or spaces for individuals to come together to build an inclusive culture.</v>
      </c>
      <c r="L107" s="108"/>
      <c r="M107" s="108"/>
      <c r="N107" s="108"/>
    </row>
    <row r="108" spans="1:14" ht="45" customHeight="1" x14ac:dyDescent="0.35">
      <c r="G108" s="115" t="s">
        <v>33</v>
      </c>
      <c r="H108" s="115"/>
      <c r="I108" s="115"/>
      <c r="J108" s="79" t="str">
        <f>IF('Raw Data'!B34=0,"Invisible", IF('Raw Data'!B34=1,"Invisible", IF('Raw Data'!B34=2,"Developing", IF('Raw Data'!B34=3,"Intentional", IF('Raw Data'!B34=4,"Strategic", IF('Raw Data'!B34=5,"Embedded"))))))</f>
        <v>Invisible</v>
      </c>
      <c r="K108" s="108" t="str">
        <f>IF(J108="Invisible", 'Raw Data'!C141, IF(J108="Developing", 'Raw Data'!C142, IF(J108="Intentional", 'Raw Data'!C143, IF(J108="Strategic", 'Raw Data'!C144, IF(J108="Embedded", 'Raw Data'!C145)))))</f>
        <v>You are encouraging women and others in your organization to create connections in the industry and become members of other networks that will support their career advancement and development.</v>
      </c>
      <c r="L108" s="108"/>
      <c r="M108" s="108"/>
      <c r="N108" s="108"/>
    </row>
    <row r="110" spans="1:14" ht="18.5" x14ac:dyDescent="0.45">
      <c r="A110" s="102" t="s">
        <v>141</v>
      </c>
      <c r="B110" s="102"/>
      <c r="C110" s="102"/>
      <c r="D110" s="102"/>
      <c r="E110" s="102"/>
      <c r="F110" s="102"/>
      <c r="G110" s="102"/>
      <c r="H110" s="102"/>
      <c r="I110" s="102"/>
      <c r="J110" s="102"/>
      <c r="K110" s="102"/>
      <c r="L110" s="102"/>
      <c r="M110" s="102"/>
      <c r="N110" s="102"/>
    </row>
    <row r="111" spans="1:14" s="32" customFormat="1" ht="52.5" customHeight="1" x14ac:dyDescent="0.35">
      <c r="A111" s="116" t="s">
        <v>305</v>
      </c>
      <c r="B111" s="116"/>
      <c r="C111" s="116"/>
      <c r="D111" s="116"/>
      <c r="E111" s="116"/>
      <c r="F111" s="116"/>
      <c r="G111" s="116"/>
      <c r="H111" s="116"/>
      <c r="I111" s="116"/>
      <c r="J111" s="116"/>
      <c r="K111" s="116"/>
      <c r="L111" s="116"/>
      <c r="M111" s="116"/>
      <c r="N111" s="116"/>
    </row>
    <row r="112" spans="1:14" ht="21" x14ac:dyDescent="0.5">
      <c r="A112" s="84" t="s">
        <v>306</v>
      </c>
    </row>
  </sheetData>
  <sheetProtection algorithmName="SHA-512" hashValue="PL06Wdj6VHJ2EIHdGPDDWd+Sc10zrrAZqU5FvrvQoROh2SJechndLtflmP/gCliyk+FyKFDiWK/4xUvb/8moFA==" saltValue="JtiarHh5jXjhFw9k/7vO6A==" spinCount="100000" sheet="1" objects="1" scenarios="1" selectLockedCells="1" selectUnlockedCells="1"/>
  <mergeCells count="54">
    <mergeCell ref="G108:I108"/>
    <mergeCell ref="G100:I100"/>
    <mergeCell ref="G104:I104"/>
    <mergeCell ref="G105:I105"/>
    <mergeCell ref="G106:I106"/>
    <mergeCell ref="G107:I107"/>
    <mergeCell ref="A111:N111"/>
    <mergeCell ref="K80:N80"/>
    <mergeCell ref="K81:N81"/>
    <mergeCell ref="K82:N82"/>
    <mergeCell ref="K83:N83"/>
    <mergeCell ref="K84:N84"/>
    <mergeCell ref="K88:N88"/>
    <mergeCell ref="K89:N89"/>
    <mergeCell ref="K90:N90"/>
    <mergeCell ref="K91:N91"/>
    <mergeCell ref="K92:N92"/>
    <mergeCell ref="K96:N96"/>
    <mergeCell ref="G91:I91"/>
    <mergeCell ref="G92:I92"/>
    <mergeCell ref="G80:I80"/>
    <mergeCell ref="G81:I81"/>
    <mergeCell ref="K98:N98"/>
    <mergeCell ref="K99:N99"/>
    <mergeCell ref="K100:N100"/>
    <mergeCell ref="A75:N75"/>
    <mergeCell ref="G78:N78"/>
    <mergeCell ref="G88:I88"/>
    <mergeCell ref="G89:I89"/>
    <mergeCell ref="G90:I90"/>
    <mergeCell ref="G82:I82"/>
    <mergeCell ref="G83:I83"/>
    <mergeCell ref="G84:I84"/>
    <mergeCell ref="G86:N86"/>
    <mergeCell ref="G96:I96"/>
    <mergeCell ref="G97:I97"/>
    <mergeCell ref="G98:I98"/>
    <mergeCell ref="G99:I99"/>
    <mergeCell ref="A74:N74"/>
    <mergeCell ref="A110:N110"/>
    <mergeCell ref="A2:N2"/>
    <mergeCell ref="A5:N5"/>
    <mergeCell ref="A3:N3"/>
    <mergeCell ref="A6:N6"/>
    <mergeCell ref="A42:N42"/>
    <mergeCell ref="A41:N41"/>
    <mergeCell ref="K104:N104"/>
    <mergeCell ref="K105:N105"/>
    <mergeCell ref="K106:N106"/>
    <mergeCell ref="K107:N107"/>
    <mergeCell ref="K108:N108"/>
    <mergeCell ref="G102:N102"/>
    <mergeCell ref="G94:N94"/>
    <mergeCell ref="K97:N97"/>
  </mergeCells>
  <hyperlinks>
    <hyperlink ref="A112" r:id="rId1" xr:uid="{6FE189FD-177A-457C-A570-9A0FF55D3B5D}"/>
  </hyperlinks>
  <pageMargins left="0.70866141732283472" right="0.70866141732283472" top="0.74803149606299213" bottom="0.55118110236220474" header="0.31496062992125984" footer="0.31496062992125984"/>
  <pageSetup scale="56" fitToHeight="0" orientation="portrait" horizontalDpi="360" verticalDpi="360" r:id="rId2"/>
  <headerFooter>
    <oddHeader>&amp;R&amp;"Euclid Circular A Light,Regular"&amp;9Prepared by Canadian Equality Consulting | July 2023</oddHeader>
    <oddFooter>&amp;C&amp;"Euclid Circular A Light,Regular"&amp;9&amp;P of &amp;N</oddFooter>
  </headerFooter>
  <rowBreaks count="1" manualBreakCount="1">
    <brk id="73"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097FA-8A57-418E-9CE7-F441F3E148C3}">
  <dimension ref="A1:H145"/>
  <sheetViews>
    <sheetView zoomScale="90" zoomScaleNormal="90" workbookViewId="0">
      <selection activeCell="E4" sqref="E4"/>
    </sheetView>
  </sheetViews>
  <sheetFormatPr defaultColWidth="8.85546875" defaultRowHeight="14.5" x14ac:dyDescent="0.35"/>
  <cols>
    <col min="1" max="1" width="25.5" customWidth="1"/>
    <col min="5" max="5" width="9.5" customWidth="1"/>
    <col min="7" max="7" width="11.85546875" customWidth="1"/>
  </cols>
  <sheetData>
    <row r="1" spans="1:8" x14ac:dyDescent="0.35">
      <c r="A1" s="10" t="s">
        <v>102</v>
      </c>
      <c r="B1" s="7"/>
      <c r="C1" s="7"/>
      <c r="D1" s="7"/>
      <c r="E1" s="7"/>
      <c r="G1" s="8" t="s">
        <v>103</v>
      </c>
      <c r="H1" s="8"/>
    </row>
    <row r="2" spans="1:8" x14ac:dyDescent="0.35">
      <c r="A2" t="s">
        <v>107</v>
      </c>
      <c r="B2">
        <f>SUM(B3:B7)/5</f>
        <v>0</v>
      </c>
      <c r="D2" t="s">
        <v>101</v>
      </c>
      <c r="G2" t="s">
        <v>89</v>
      </c>
      <c r="H2" t="s">
        <v>90</v>
      </c>
    </row>
    <row r="3" spans="1:8" x14ac:dyDescent="0.35">
      <c r="A3" t="s">
        <v>25</v>
      </c>
      <c r="B3">
        <f>COUNTIF('Organizational Assessment'!A8:A12, TRUE)</f>
        <v>0</v>
      </c>
      <c r="D3" t="s">
        <v>91</v>
      </c>
      <c r="E3" t="s">
        <v>90</v>
      </c>
      <c r="G3" t="s">
        <v>95</v>
      </c>
      <c r="H3">
        <v>20</v>
      </c>
    </row>
    <row r="4" spans="1:8" x14ac:dyDescent="0.35">
      <c r="A4" t="s">
        <v>27</v>
      </c>
      <c r="B4">
        <f>COUNTIF('Organizational Assessment'!A15:A19, TRUE)</f>
        <v>0</v>
      </c>
      <c r="D4" t="s">
        <v>92</v>
      </c>
      <c r="E4" s="6">
        <f>B2/5</f>
        <v>0</v>
      </c>
      <c r="G4" t="s">
        <v>96</v>
      </c>
      <c r="H4">
        <v>20</v>
      </c>
    </row>
    <row r="5" spans="1:8" x14ac:dyDescent="0.35">
      <c r="A5" t="s">
        <v>29</v>
      </c>
      <c r="B5">
        <f>COUNTIF('Organizational Assessment'!A22:A26, TRUE)</f>
        <v>0</v>
      </c>
      <c r="D5" t="s">
        <v>93</v>
      </c>
      <c r="E5" s="6">
        <v>0.01</v>
      </c>
      <c r="G5" t="s">
        <v>97</v>
      </c>
      <c r="H5">
        <v>20</v>
      </c>
    </row>
    <row r="6" spans="1:8" x14ac:dyDescent="0.35">
      <c r="A6" t="s">
        <v>31</v>
      </c>
      <c r="B6">
        <f>COUNTIF('Organizational Assessment'!A29:A33, TRUE)</f>
        <v>0</v>
      </c>
      <c r="D6" t="s">
        <v>94</v>
      </c>
      <c r="E6" s="5">
        <f>1-E4-E5</f>
        <v>0.99</v>
      </c>
      <c r="G6" t="s">
        <v>98</v>
      </c>
      <c r="H6">
        <v>20</v>
      </c>
    </row>
    <row r="7" spans="1:8" x14ac:dyDescent="0.35">
      <c r="A7" t="s">
        <v>33</v>
      </c>
      <c r="B7">
        <f>COUNTIF('Organizational Assessment'!A36:A40, TRUE)</f>
        <v>0</v>
      </c>
      <c r="D7" t="s">
        <v>100</v>
      </c>
      <c r="E7" s="5">
        <v>1</v>
      </c>
      <c r="G7" t="s">
        <v>99</v>
      </c>
      <c r="H7">
        <v>20</v>
      </c>
    </row>
    <row r="8" spans="1:8" x14ac:dyDescent="0.35">
      <c r="A8" s="9" t="s">
        <v>35</v>
      </c>
      <c r="B8" s="9">
        <f>SUM(B3:B7)</f>
        <v>0</v>
      </c>
      <c r="G8" t="s">
        <v>88</v>
      </c>
      <c r="H8">
        <v>100</v>
      </c>
    </row>
    <row r="9" spans="1:8" x14ac:dyDescent="0.35">
      <c r="A9" s="9"/>
    </row>
    <row r="10" spans="1:8" x14ac:dyDescent="0.35">
      <c r="A10" s="11" t="s">
        <v>104</v>
      </c>
      <c r="B10" s="12"/>
      <c r="C10" s="12"/>
      <c r="D10" s="12"/>
      <c r="E10" s="12"/>
    </row>
    <row r="11" spans="1:8" x14ac:dyDescent="0.35">
      <c r="A11" t="s">
        <v>107</v>
      </c>
      <c r="B11">
        <f>SUM(B12:B16)/5</f>
        <v>0</v>
      </c>
      <c r="D11" t="s">
        <v>101</v>
      </c>
    </row>
    <row r="12" spans="1:8" x14ac:dyDescent="0.35">
      <c r="A12" t="s">
        <v>25</v>
      </c>
      <c r="B12">
        <f>COUNTIF('Organizational Assessment'!A46:A50, TRUE)</f>
        <v>0</v>
      </c>
      <c r="D12" t="s">
        <v>91</v>
      </c>
      <c r="E12" t="s">
        <v>90</v>
      </c>
    </row>
    <row r="13" spans="1:8" x14ac:dyDescent="0.35">
      <c r="A13" t="s">
        <v>27</v>
      </c>
      <c r="B13">
        <f>COUNTIF('Organizational Assessment'!A53:A57, TRUE)</f>
        <v>0</v>
      </c>
      <c r="D13" t="s">
        <v>92</v>
      </c>
      <c r="E13" s="6">
        <f>B11/5</f>
        <v>0</v>
      </c>
    </row>
    <row r="14" spans="1:8" x14ac:dyDescent="0.35">
      <c r="A14" t="s">
        <v>29</v>
      </c>
      <c r="B14">
        <f>COUNTIF('Organizational Assessment'!A60:A64, TRUE)</f>
        <v>0</v>
      </c>
      <c r="D14" t="s">
        <v>93</v>
      </c>
      <c r="E14" s="6">
        <v>0.01</v>
      </c>
    </row>
    <row r="15" spans="1:8" x14ac:dyDescent="0.35">
      <c r="A15" t="s">
        <v>31</v>
      </c>
      <c r="B15">
        <f>COUNTIF('Organizational Assessment'!A67:A71, TRUE)</f>
        <v>0</v>
      </c>
      <c r="D15" t="s">
        <v>94</v>
      </c>
      <c r="E15" s="5">
        <f>1-E13-E14</f>
        <v>0.99</v>
      </c>
    </row>
    <row r="16" spans="1:8" x14ac:dyDescent="0.35">
      <c r="A16" t="s">
        <v>33</v>
      </c>
      <c r="B16">
        <f>COUNTIF('Organizational Assessment'!A74:A78, TRUE)</f>
        <v>0</v>
      </c>
      <c r="D16" t="s">
        <v>100</v>
      </c>
      <c r="E16" s="5">
        <v>1</v>
      </c>
    </row>
    <row r="17" spans="1:5" x14ac:dyDescent="0.35">
      <c r="A17" s="9" t="s">
        <v>35</v>
      </c>
      <c r="B17" s="9">
        <f>SUM(B12:B16)</f>
        <v>0</v>
      </c>
    </row>
    <row r="19" spans="1:5" x14ac:dyDescent="0.35">
      <c r="A19" s="13" t="s">
        <v>105</v>
      </c>
      <c r="B19" s="14"/>
      <c r="C19" s="14"/>
      <c r="D19" s="14"/>
      <c r="E19" s="14"/>
    </row>
    <row r="20" spans="1:5" x14ac:dyDescent="0.35">
      <c r="A20" t="s">
        <v>107</v>
      </c>
      <c r="B20">
        <f>SUM(B21:B25)/5</f>
        <v>0</v>
      </c>
      <c r="D20" t="s">
        <v>101</v>
      </c>
    </row>
    <row r="21" spans="1:5" x14ac:dyDescent="0.35">
      <c r="A21" t="s">
        <v>25</v>
      </c>
      <c r="B21">
        <f>COUNTIF('Organizational Assessment'!A84:A88, TRUE)</f>
        <v>0</v>
      </c>
      <c r="D21" t="s">
        <v>91</v>
      </c>
      <c r="E21" t="s">
        <v>90</v>
      </c>
    </row>
    <row r="22" spans="1:5" x14ac:dyDescent="0.35">
      <c r="A22" t="s">
        <v>27</v>
      </c>
      <c r="B22">
        <f>COUNTIF('Organizational Assessment'!A91:A95, TRUE)</f>
        <v>0</v>
      </c>
      <c r="D22" t="s">
        <v>92</v>
      </c>
      <c r="E22" s="6">
        <f>B20/5</f>
        <v>0</v>
      </c>
    </row>
    <row r="23" spans="1:5" x14ac:dyDescent="0.35">
      <c r="A23" t="s">
        <v>29</v>
      </c>
      <c r="B23">
        <f>COUNTIF('Organizational Assessment'!A98:A102, TRUE)</f>
        <v>0</v>
      </c>
      <c r="D23" t="s">
        <v>93</v>
      </c>
      <c r="E23" s="6">
        <v>0.01</v>
      </c>
    </row>
    <row r="24" spans="1:5" x14ac:dyDescent="0.35">
      <c r="A24" t="s">
        <v>31</v>
      </c>
      <c r="B24">
        <f>COUNTIF('Organizational Assessment'!A105:A109, TRUE)</f>
        <v>0</v>
      </c>
      <c r="D24" t="s">
        <v>94</v>
      </c>
      <c r="E24" s="5">
        <f>1-E22-E23</f>
        <v>0.99</v>
      </c>
    </row>
    <row r="25" spans="1:5" x14ac:dyDescent="0.35">
      <c r="A25" t="s">
        <v>33</v>
      </c>
      <c r="B25">
        <f>COUNTIF('Organizational Assessment'!A112:A116, TRUE)</f>
        <v>0</v>
      </c>
      <c r="D25" t="s">
        <v>100</v>
      </c>
      <c r="E25" s="5">
        <v>1</v>
      </c>
    </row>
    <row r="26" spans="1:5" x14ac:dyDescent="0.35">
      <c r="A26" s="9" t="s">
        <v>35</v>
      </c>
      <c r="B26" s="9">
        <f>SUM(B21:B25)</f>
        <v>0</v>
      </c>
    </row>
    <row r="28" spans="1:5" x14ac:dyDescent="0.35">
      <c r="A28" s="15" t="s">
        <v>106</v>
      </c>
      <c r="B28" s="16"/>
      <c r="C28" s="16"/>
      <c r="D28" s="16"/>
      <c r="E28" s="16"/>
    </row>
    <row r="29" spans="1:5" x14ac:dyDescent="0.35">
      <c r="A29" t="s">
        <v>107</v>
      </c>
      <c r="B29">
        <f>SUM(B30:B34)/5</f>
        <v>0</v>
      </c>
      <c r="D29" t="s">
        <v>101</v>
      </c>
    </row>
    <row r="30" spans="1:5" x14ac:dyDescent="0.35">
      <c r="A30" t="s">
        <v>25</v>
      </c>
      <c r="B30">
        <f>COUNTIF('Organizational Assessment'!A122:A126, TRUE)</f>
        <v>0</v>
      </c>
      <c r="D30" t="s">
        <v>91</v>
      </c>
      <c r="E30" t="s">
        <v>90</v>
      </c>
    </row>
    <row r="31" spans="1:5" x14ac:dyDescent="0.35">
      <c r="A31" t="s">
        <v>27</v>
      </c>
      <c r="B31">
        <f>COUNTIF('Organizational Assessment'!A129:A133, TRUE)</f>
        <v>0</v>
      </c>
      <c r="D31" t="s">
        <v>92</v>
      </c>
      <c r="E31" s="6">
        <f>B29/5</f>
        <v>0</v>
      </c>
    </row>
    <row r="32" spans="1:5" x14ac:dyDescent="0.35">
      <c r="A32" t="s">
        <v>29</v>
      </c>
      <c r="B32">
        <f>COUNTIF('Organizational Assessment'!A136:A140, TRUE)</f>
        <v>0</v>
      </c>
      <c r="D32" t="s">
        <v>93</v>
      </c>
      <c r="E32" s="6">
        <v>0.01</v>
      </c>
    </row>
    <row r="33" spans="1:5" x14ac:dyDescent="0.35">
      <c r="A33" t="s">
        <v>31</v>
      </c>
      <c r="B33">
        <f>COUNTIF('Organizational Assessment'!A143:A147, TRUE)</f>
        <v>0</v>
      </c>
      <c r="D33" t="s">
        <v>94</v>
      </c>
      <c r="E33" s="5">
        <f>1-E31-E32</f>
        <v>0.99</v>
      </c>
    </row>
    <row r="34" spans="1:5" x14ac:dyDescent="0.35">
      <c r="A34" t="s">
        <v>33</v>
      </c>
      <c r="B34">
        <f>COUNTIF('Organizational Assessment'!A150:A154, TRUE)</f>
        <v>0</v>
      </c>
      <c r="D34" t="s">
        <v>100</v>
      </c>
      <c r="E34" s="5">
        <v>1</v>
      </c>
    </row>
    <row r="35" spans="1:5" x14ac:dyDescent="0.35">
      <c r="A35" s="9" t="s">
        <v>35</v>
      </c>
      <c r="B35" s="9">
        <f>SUM(B30:B34)</f>
        <v>0</v>
      </c>
    </row>
    <row r="38" spans="1:5" x14ac:dyDescent="0.35">
      <c r="A38" s="19" t="s">
        <v>111</v>
      </c>
    </row>
    <row r="39" spans="1:5" x14ac:dyDescent="0.35">
      <c r="A39" s="18" t="s">
        <v>17</v>
      </c>
      <c r="B39" s="18"/>
      <c r="C39" s="18"/>
      <c r="D39" s="18"/>
      <c r="E39" s="18"/>
    </row>
    <row r="40" spans="1:5" x14ac:dyDescent="0.35">
      <c r="A40" t="s">
        <v>112</v>
      </c>
      <c r="C40" t="s">
        <v>191</v>
      </c>
    </row>
    <row r="41" spans="1:5" x14ac:dyDescent="0.35">
      <c r="A41" t="s">
        <v>113</v>
      </c>
      <c r="C41" t="s">
        <v>192</v>
      </c>
    </row>
    <row r="42" spans="1:5" x14ac:dyDescent="0.35">
      <c r="A42" t="s">
        <v>114</v>
      </c>
      <c r="C42" t="s">
        <v>193</v>
      </c>
    </row>
    <row r="43" spans="1:5" x14ac:dyDescent="0.35">
      <c r="A43" t="s">
        <v>115</v>
      </c>
      <c r="C43" t="s">
        <v>194</v>
      </c>
    </row>
    <row r="44" spans="1:5" x14ac:dyDescent="0.35">
      <c r="A44" t="s">
        <v>116</v>
      </c>
      <c r="C44" t="s">
        <v>195</v>
      </c>
    </row>
    <row r="45" spans="1:5" x14ac:dyDescent="0.35">
      <c r="A45" t="s">
        <v>117</v>
      </c>
      <c r="C45" t="s">
        <v>196</v>
      </c>
    </row>
    <row r="46" spans="1:5" x14ac:dyDescent="0.35">
      <c r="A46" t="s">
        <v>118</v>
      </c>
      <c r="C46" t="s">
        <v>197</v>
      </c>
    </row>
    <row r="47" spans="1:5" x14ac:dyDescent="0.35">
      <c r="A47" t="s">
        <v>119</v>
      </c>
      <c r="C47" t="s">
        <v>198</v>
      </c>
    </row>
    <row r="48" spans="1:5" x14ac:dyDescent="0.35">
      <c r="A48" t="s">
        <v>120</v>
      </c>
      <c r="C48" t="s">
        <v>199</v>
      </c>
    </row>
    <row r="49" spans="1:3" x14ac:dyDescent="0.35">
      <c r="A49" t="s">
        <v>121</v>
      </c>
      <c r="C49" t="s">
        <v>200</v>
      </c>
    </row>
    <row r="50" spans="1:3" x14ac:dyDescent="0.35">
      <c r="A50" t="s">
        <v>122</v>
      </c>
      <c r="C50" t="s">
        <v>201</v>
      </c>
    </row>
    <row r="51" spans="1:3" x14ac:dyDescent="0.35">
      <c r="A51" t="s">
        <v>123</v>
      </c>
      <c r="C51" t="s">
        <v>202</v>
      </c>
    </row>
    <row r="52" spans="1:3" x14ac:dyDescent="0.35">
      <c r="A52" t="s">
        <v>124</v>
      </c>
      <c r="C52" t="s">
        <v>203</v>
      </c>
    </row>
    <row r="53" spans="1:3" x14ac:dyDescent="0.35">
      <c r="A53" t="s">
        <v>125</v>
      </c>
      <c r="C53" t="s">
        <v>204</v>
      </c>
    </row>
    <row r="54" spans="1:3" x14ac:dyDescent="0.35">
      <c r="A54" t="s">
        <v>126</v>
      </c>
      <c r="C54" t="s">
        <v>205</v>
      </c>
    </row>
    <row r="55" spans="1:3" x14ac:dyDescent="0.35">
      <c r="A55" t="s">
        <v>127</v>
      </c>
      <c r="C55" t="s">
        <v>210</v>
      </c>
    </row>
    <row r="56" spans="1:3" x14ac:dyDescent="0.35">
      <c r="A56" t="s">
        <v>128</v>
      </c>
      <c r="C56" t="s">
        <v>209</v>
      </c>
    </row>
    <row r="57" spans="1:3" x14ac:dyDescent="0.35">
      <c r="A57" t="s">
        <v>129</v>
      </c>
      <c r="C57" t="s">
        <v>208</v>
      </c>
    </row>
    <row r="58" spans="1:3" x14ac:dyDescent="0.35">
      <c r="A58" t="s">
        <v>283</v>
      </c>
      <c r="C58" t="s">
        <v>207</v>
      </c>
    </row>
    <row r="59" spans="1:3" x14ac:dyDescent="0.35">
      <c r="A59" t="s">
        <v>130</v>
      </c>
      <c r="C59" t="s">
        <v>206</v>
      </c>
    </row>
    <row r="60" spans="1:3" x14ac:dyDescent="0.35">
      <c r="A60" t="s">
        <v>131</v>
      </c>
      <c r="C60" t="s">
        <v>214</v>
      </c>
    </row>
    <row r="61" spans="1:3" x14ac:dyDescent="0.35">
      <c r="A61" t="s">
        <v>132</v>
      </c>
      <c r="C61" t="s">
        <v>278</v>
      </c>
    </row>
    <row r="62" spans="1:3" x14ac:dyDescent="0.35">
      <c r="A62" t="s">
        <v>133</v>
      </c>
      <c r="C62" t="s">
        <v>213</v>
      </c>
    </row>
    <row r="63" spans="1:3" x14ac:dyDescent="0.35">
      <c r="A63" t="s">
        <v>134</v>
      </c>
      <c r="C63" t="s">
        <v>212</v>
      </c>
    </row>
    <row r="64" spans="1:3" x14ac:dyDescent="0.35">
      <c r="A64" t="s">
        <v>135</v>
      </c>
      <c r="C64" t="s">
        <v>211</v>
      </c>
    </row>
    <row r="66" spans="1:3" ht="15" thickBot="1" x14ac:dyDescent="0.4">
      <c r="A66" s="20" t="s">
        <v>136</v>
      </c>
      <c r="B66" s="20"/>
      <c r="C66" s="20"/>
    </row>
    <row r="67" spans="1:3" ht="15" thickBot="1" x14ac:dyDescent="0.4">
      <c r="A67" t="s">
        <v>112</v>
      </c>
      <c r="C67" s="81" t="s">
        <v>215</v>
      </c>
    </row>
    <row r="68" spans="1:3" ht="15" thickBot="1" x14ac:dyDescent="0.4">
      <c r="A68" t="s">
        <v>113</v>
      </c>
      <c r="C68" s="82" t="s">
        <v>216</v>
      </c>
    </row>
    <row r="69" spans="1:3" ht="15" thickBot="1" x14ac:dyDescent="0.4">
      <c r="A69" t="s">
        <v>114</v>
      </c>
      <c r="C69" s="82" t="s">
        <v>217</v>
      </c>
    </row>
    <row r="70" spans="1:3" ht="15" thickBot="1" x14ac:dyDescent="0.4">
      <c r="A70" t="s">
        <v>115</v>
      </c>
      <c r="C70" s="82" t="s">
        <v>218</v>
      </c>
    </row>
    <row r="71" spans="1:3" ht="15" thickBot="1" x14ac:dyDescent="0.4">
      <c r="A71" t="s">
        <v>116</v>
      </c>
      <c r="C71" s="82" t="s">
        <v>288</v>
      </c>
    </row>
    <row r="72" spans="1:3" ht="15" thickBot="1" x14ac:dyDescent="0.4">
      <c r="A72" t="s">
        <v>117</v>
      </c>
      <c r="C72" s="80" t="s">
        <v>219</v>
      </c>
    </row>
    <row r="73" spans="1:3" ht="15" thickBot="1" x14ac:dyDescent="0.4">
      <c r="A73" t="s">
        <v>118</v>
      </c>
      <c r="C73" s="80" t="s">
        <v>276</v>
      </c>
    </row>
    <row r="74" spans="1:3" ht="15" thickBot="1" x14ac:dyDescent="0.4">
      <c r="A74" t="s">
        <v>119</v>
      </c>
      <c r="C74" s="80" t="s">
        <v>234</v>
      </c>
    </row>
    <row r="75" spans="1:3" ht="15" thickBot="1" x14ac:dyDescent="0.4">
      <c r="A75" t="s">
        <v>120</v>
      </c>
      <c r="C75" s="80" t="s">
        <v>220</v>
      </c>
    </row>
    <row r="76" spans="1:3" ht="15" thickBot="1" x14ac:dyDescent="0.4">
      <c r="A76" t="s">
        <v>121</v>
      </c>
      <c r="C76" s="80" t="s">
        <v>235</v>
      </c>
    </row>
    <row r="77" spans="1:3" ht="15" thickBot="1" x14ac:dyDescent="0.4">
      <c r="A77" t="s">
        <v>122</v>
      </c>
      <c r="C77" s="82" t="s">
        <v>221</v>
      </c>
    </row>
    <row r="78" spans="1:3" ht="15" thickBot="1" x14ac:dyDescent="0.4">
      <c r="A78" t="s">
        <v>123</v>
      </c>
      <c r="C78" s="82" t="s">
        <v>222</v>
      </c>
    </row>
    <row r="79" spans="1:3" ht="15" thickBot="1" x14ac:dyDescent="0.4">
      <c r="A79" t="s">
        <v>124</v>
      </c>
      <c r="C79" s="82" t="s">
        <v>223</v>
      </c>
    </row>
    <row r="80" spans="1:3" ht="15" thickBot="1" x14ac:dyDescent="0.4">
      <c r="A80" t="s">
        <v>125</v>
      </c>
      <c r="C80" s="82" t="s">
        <v>224</v>
      </c>
    </row>
    <row r="81" spans="1:3" ht="15" thickBot="1" x14ac:dyDescent="0.4">
      <c r="A81" t="s">
        <v>126</v>
      </c>
      <c r="C81" s="82" t="s">
        <v>289</v>
      </c>
    </row>
    <row r="82" spans="1:3" ht="15" thickBot="1" x14ac:dyDescent="0.4">
      <c r="A82" t="s">
        <v>127</v>
      </c>
      <c r="C82" s="80" t="s">
        <v>225</v>
      </c>
    </row>
    <row r="83" spans="1:3" ht="15" thickBot="1" x14ac:dyDescent="0.4">
      <c r="A83" t="s">
        <v>128</v>
      </c>
      <c r="C83" s="80" t="s">
        <v>226</v>
      </c>
    </row>
    <row r="84" spans="1:3" ht="15" thickBot="1" x14ac:dyDescent="0.4">
      <c r="A84" t="s">
        <v>129</v>
      </c>
      <c r="C84" s="80" t="s">
        <v>227</v>
      </c>
    </row>
    <row r="85" spans="1:3" ht="15" thickBot="1" x14ac:dyDescent="0.4">
      <c r="A85" t="s">
        <v>283</v>
      </c>
      <c r="C85" s="80" t="s">
        <v>228</v>
      </c>
    </row>
    <row r="86" spans="1:3" ht="15" thickBot="1" x14ac:dyDescent="0.4">
      <c r="A86" t="s">
        <v>130</v>
      </c>
      <c r="C86" s="80" t="s">
        <v>229</v>
      </c>
    </row>
    <row r="87" spans="1:3" ht="15" thickBot="1" x14ac:dyDescent="0.4">
      <c r="A87" t="s">
        <v>131</v>
      </c>
      <c r="C87" s="82" t="s">
        <v>230</v>
      </c>
    </row>
    <row r="88" spans="1:3" ht="15" thickBot="1" x14ac:dyDescent="0.4">
      <c r="A88" t="s">
        <v>132</v>
      </c>
      <c r="C88" s="82" t="s">
        <v>277</v>
      </c>
    </row>
    <row r="89" spans="1:3" ht="15" thickBot="1" x14ac:dyDescent="0.4">
      <c r="A89" t="s">
        <v>133</v>
      </c>
      <c r="C89" s="82" t="s">
        <v>231</v>
      </c>
    </row>
    <row r="90" spans="1:3" ht="15" thickBot="1" x14ac:dyDescent="0.4">
      <c r="A90" t="s">
        <v>134</v>
      </c>
      <c r="C90" s="82" t="s">
        <v>232</v>
      </c>
    </row>
    <row r="91" spans="1:3" ht="15" thickBot="1" x14ac:dyDescent="0.4">
      <c r="A91" t="s">
        <v>135</v>
      </c>
      <c r="C91" s="82" t="s">
        <v>233</v>
      </c>
    </row>
    <row r="93" spans="1:3" ht="15" thickBot="1" x14ac:dyDescent="0.4">
      <c r="A93" s="21" t="s">
        <v>137</v>
      </c>
      <c r="B93" s="21"/>
      <c r="C93" s="21"/>
    </row>
    <row r="94" spans="1:3" ht="15" thickBot="1" x14ac:dyDescent="0.4">
      <c r="A94" t="s">
        <v>112</v>
      </c>
      <c r="C94" s="81" t="s">
        <v>236</v>
      </c>
    </row>
    <row r="95" spans="1:3" ht="15" thickBot="1" x14ac:dyDescent="0.4">
      <c r="A95" t="s">
        <v>113</v>
      </c>
      <c r="C95" s="82" t="s">
        <v>237</v>
      </c>
    </row>
    <row r="96" spans="1:3" ht="15" thickBot="1" x14ac:dyDescent="0.4">
      <c r="A96" t="s">
        <v>114</v>
      </c>
      <c r="C96" s="82" t="s">
        <v>238</v>
      </c>
    </row>
    <row r="97" spans="1:3" ht="15" thickBot="1" x14ac:dyDescent="0.4">
      <c r="A97" t="s">
        <v>115</v>
      </c>
      <c r="C97" s="82" t="s">
        <v>239</v>
      </c>
    </row>
    <row r="98" spans="1:3" ht="15" thickBot="1" x14ac:dyDescent="0.4">
      <c r="A98" t="s">
        <v>116</v>
      </c>
      <c r="C98" s="82" t="s">
        <v>240</v>
      </c>
    </row>
    <row r="99" spans="1:3" ht="15" thickBot="1" x14ac:dyDescent="0.4">
      <c r="A99" t="s">
        <v>117</v>
      </c>
      <c r="C99" s="80" t="s">
        <v>241</v>
      </c>
    </row>
    <row r="100" spans="1:3" ht="15" thickBot="1" x14ac:dyDescent="0.4">
      <c r="A100" t="s">
        <v>118</v>
      </c>
      <c r="C100" s="80" t="s">
        <v>242</v>
      </c>
    </row>
    <row r="101" spans="1:3" ht="15" thickBot="1" x14ac:dyDescent="0.4">
      <c r="A101" t="s">
        <v>119</v>
      </c>
      <c r="C101" s="80" t="s">
        <v>279</v>
      </c>
    </row>
    <row r="102" spans="1:3" ht="15" thickBot="1" x14ac:dyDescent="0.4">
      <c r="A102" t="s">
        <v>120</v>
      </c>
      <c r="C102" s="80" t="s">
        <v>287</v>
      </c>
    </row>
    <row r="103" spans="1:3" ht="15" thickBot="1" x14ac:dyDescent="0.4">
      <c r="A103" t="s">
        <v>121</v>
      </c>
      <c r="C103" s="80" t="s">
        <v>243</v>
      </c>
    </row>
    <row r="104" spans="1:3" ht="15" thickBot="1" x14ac:dyDescent="0.4">
      <c r="A104" t="s">
        <v>122</v>
      </c>
      <c r="C104" s="82" t="s">
        <v>244</v>
      </c>
    </row>
    <row r="105" spans="1:3" ht="15" thickBot="1" x14ac:dyDescent="0.4">
      <c r="A105" t="s">
        <v>123</v>
      </c>
      <c r="C105" s="82" t="s">
        <v>245</v>
      </c>
    </row>
    <row r="106" spans="1:3" ht="15" thickBot="1" x14ac:dyDescent="0.4">
      <c r="A106" t="s">
        <v>124</v>
      </c>
      <c r="C106" s="82" t="s">
        <v>246</v>
      </c>
    </row>
    <row r="107" spans="1:3" ht="15" thickBot="1" x14ac:dyDescent="0.4">
      <c r="A107" t="s">
        <v>125</v>
      </c>
      <c r="C107" s="82" t="s">
        <v>247</v>
      </c>
    </row>
    <row r="108" spans="1:3" ht="15" thickBot="1" x14ac:dyDescent="0.4">
      <c r="A108" t="s">
        <v>126</v>
      </c>
      <c r="C108" s="82" t="s">
        <v>248</v>
      </c>
    </row>
    <row r="109" spans="1:3" ht="15" thickBot="1" x14ac:dyDescent="0.4">
      <c r="A109" t="s">
        <v>127</v>
      </c>
      <c r="C109" s="80" t="s">
        <v>249</v>
      </c>
    </row>
    <row r="110" spans="1:3" ht="15" thickBot="1" x14ac:dyDescent="0.4">
      <c r="A110" t="s">
        <v>128</v>
      </c>
      <c r="C110" s="80" t="s">
        <v>275</v>
      </c>
    </row>
    <row r="111" spans="1:3" ht="15" thickBot="1" x14ac:dyDescent="0.4">
      <c r="A111" t="s">
        <v>129</v>
      </c>
      <c r="C111" s="80" t="s">
        <v>250</v>
      </c>
    </row>
    <row r="112" spans="1:3" ht="15" thickBot="1" x14ac:dyDescent="0.4">
      <c r="A112" t="s">
        <v>283</v>
      </c>
      <c r="C112" s="80" t="s">
        <v>286</v>
      </c>
    </row>
    <row r="113" spans="1:3" ht="15" thickBot="1" x14ac:dyDescent="0.4">
      <c r="A113" t="s">
        <v>130</v>
      </c>
      <c r="C113" s="80" t="s">
        <v>251</v>
      </c>
    </row>
    <row r="114" spans="1:3" ht="15" thickBot="1" x14ac:dyDescent="0.4">
      <c r="A114" t="s">
        <v>131</v>
      </c>
      <c r="C114" s="82" t="s">
        <v>252</v>
      </c>
    </row>
    <row r="115" spans="1:3" ht="15" thickBot="1" x14ac:dyDescent="0.4">
      <c r="A115" t="s">
        <v>132</v>
      </c>
      <c r="C115" s="82" t="s">
        <v>253</v>
      </c>
    </row>
    <row r="116" spans="1:3" ht="15" thickBot="1" x14ac:dyDescent="0.4">
      <c r="A116" t="s">
        <v>133</v>
      </c>
      <c r="C116" s="82" t="s">
        <v>280</v>
      </c>
    </row>
    <row r="117" spans="1:3" ht="15" thickBot="1" x14ac:dyDescent="0.4">
      <c r="A117" t="s">
        <v>134</v>
      </c>
      <c r="C117" s="82" t="s">
        <v>285</v>
      </c>
    </row>
    <row r="118" spans="1:3" ht="15" thickBot="1" x14ac:dyDescent="0.4">
      <c r="A118" t="s">
        <v>135</v>
      </c>
      <c r="C118" s="82" t="s">
        <v>254</v>
      </c>
    </row>
    <row r="120" spans="1:3" ht="15" thickBot="1" x14ac:dyDescent="0.4">
      <c r="A120" s="22" t="s">
        <v>23</v>
      </c>
      <c r="B120" s="22"/>
      <c r="C120" s="22"/>
    </row>
    <row r="121" spans="1:3" ht="15" thickBot="1" x14ac:dyDescent="0.4">
      <c r="A121" t="s">
        <v>112</v>
      </c>
      <c r="C121" s="81" t="s">
        <v>255</v>
      </c>
    </row>
    <row r="122" spans="1:3" ht="15" thickBot="1" x14ac:dyDescent="0.4">
      <c r="A122" t="s">
        <v>113</v>
      </c>
      <c r="C122" s="82" t="s">
        <v>256</v>
      </c>
    </row>
    <row r="123" spans="1:3" ht="15" thickBot="1" x14ac:dyDescent="0.4">
      <c r="A123" t="s">
        <v>114</v>
      </c>
      <c r="C123" s="82" t="s">
        <v>257</v>
      </c>
    </row>
    <row r="124" spans="1:3" ht="15" thickBot="1" x14ac:dyDescent="0.4">
      <c r="A124" t="s">
        <v>115</v>
      </c>
      <c r="C124" s="82" t="s">
        <v>258</v>
      </c>
    </row>
    <row r="125" spans="1:3" ht="15" thickBot="1" x14ac:dyDescent="0.4">
      <c r="A125" t="s">
        <v>116</v>
      </c>
      <c r="C125" s="82" t="s">
        <v>259</v>
      </c>
    </row>
    <row r="126" spans="1:3" ht="15" thickBot="1" x14ac:dyDescent="0.4">
      <c r="A126" t="s">
        <v>117</v>
      </c>
      <c r="C126" s="80" t="s">
        <v>260</v>
      </c>
    </row>
    <row r="127" spans="1:3" ht="15" thickBot="1" x14ac:dyDescent="0.4">
      <c r="A127" t="s">
        <v>118</v>
      </c>
      <c r="C127" s="80" t="s">
        <v>261</v>
      </c>
    </row>
    <row r="128" spans="1:3" ht="15" thickBot="1" x14ac:dyDescent="0.4">
      <c r="A128" t="s">
        <v>119</v>
      </c>
      <c r="C128" s="80" t="s">
        <v>281</v>
      </c>
    </row>
    <row r="129" spans="1:3" ht="15" thickBot="1" x14ac:dyDescent="0.4">
      <c r="A129" t="s">
        <v>120</v>
      </c>
      <c r="C129" s="80" t="s">
        <v>262</v>
      </c>
    </row>
    <row r="130" spans="1:3" ht="15" thickBot="1" x14ac:dyDescent="0.4">
      <c r="A130" t="s">
        <v>121</v>
      </c>
      <c r="C130" s="80" t="s">
        <v>290</v>
      </c>
    </row>
    <row r="131" spans="1:3" ht="15" thickBot="1" x14ac:dyDescent="0.4">
      <c r="A131" t="s">
        <v>122</v>
      </c>
      <c r="C131" s="82" t="s">
        <v>263</v>
      </c>
    </row>
    <row r="132" spans="1:3" ht="15" thickBot="1" x14ac:dyDescent="0.4">
      <c r="A132" t="s">
        <v>123</v>
      </c>
      <c r="C132" s="82" t="s">
        <v>264</v>
      </c>
    </row>
    <row r="133" spans="1:3" ht="15" thickBot="1" x14ac:dyDescent="0.4">
      <c r="A133" t="s">
        <v>124</v>
      </c>
      <c r="C133" s="82" t="s">
        <v>265</v>
      </c>
    </row>
    <row r="134" spans="1:3" ht="15" thickBot="1" x14ac:dyDescent="0.4">
      <c r="A134" t="s">
        <v>125</v>
      </c>
      <c r="C134" s="82" t="s">
        <v>266</v>
      </c>
    </row>
    <row r="135" spans="1:3" x14ac:dyDescent="0.35">
      <c r="A135" t="s">
        <v>126</v>
      </c>
      <c r="C135" t="s">
        <v>267</v>
      </c>
    </row>
    <row r="136" spans="1:3" ht="15" thickBot="1" x14ac:dyDescent="0.4">
      <c r="A136" t="s">
        <v>127</v>
      </c>
      <c r="C136" s="80" t="s">
        <v>268</v>
      </c>
    </row>
    <row r="137" spans="1:3" ht="15" thickBot="1" x14ac:dyDescent="0.4">
      <c r="A137" t="s">
        <v>128</v>
      </c>
      <c r="C137" s="80" t="s">
        <v>269</v>
      </c>
    </row>
    <row r="138" spans="1:3" ht="15" thickBot="1" x14ac:dyDescent="0.4">
      <c r="A138" t="s">
        <v>129</v>
      </c>
      <c r="C138" s="80" t="s">
        <v>270</v>
      </c>
    </row>
    <row r="139" spans="1:3" ht="15" thickBot="1" x14ac:dyDescent="0.4">
      <c r="A139" t="s">
        <v>283</v>
      </c>
      <c r="C139" s="80" t="s">
        <v>284</v>
      </c>
    </row>
    <row r="140" spans="1:3" ht="15" thickBot="1" x14ac:dyDescent="0.4">
      <c r="A140" t="s">
        <v>130</v>
      </c>
      <c r="C140" s="80" t="s">
        <v>291</v>
      </c>
    </row>
    <row r="141" spans="1:3" ht="15" thickBot="1" x14ac:dyDescent="0.4">
      <c r="A141" t="s">
        <v>131</v>
      </c>
      <c r="C141" s="82" t="s">
        <v>271</v>
      </c>
    </row>
    <row r="142" spans="1:3" ht="15" thickBot="1" x14ac:dyDescent="0.4">
      <c r="A142" t="s">
        <v>132</v>
      </c>
      <c r="C142" s="82" t="s">
        <v>272</v>
      </c>
    </row>
    <row r="143" spans="1:3" ht="15" thickBot="1" x14ac:dyDescent="0.4">
      <c r="A143" t="s">
        <v>133</v>
      </c>
      <c r="C143" s="82" t="s">
        <v>273</v>
      </c>
    </row>
    <row r="144" spans="1:3" ht="15" thickBot="1" x14ac:dyDescent="0.4">
      <c r="A144" t="s">
        <v>134</v>
      </c>
      <c r="C144" s="82" t="s">
        <v>282</v>
      </c>
    </row>
    <row r="145" spans="1:3" ht="15" thickBot="1" x14ac:dyDescent="0.4">
      <c r="A145" t="s">
        <v>135</v>
      </c>
      <c r="C145" s="82" t="s">
        <v>274</v>
      </c>
    </row>
  </sheetData>
  <sheetProtection selectLockedCells="1" selectUnlockedCell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b958a01-1e2d-4196-b04d-6db827697562">
      <Terms xmlns="http://schemas.microsoft.com/office/infopath/2007/PartnerControls"/>
    </lcf76f155ced4ddcb4097134ff3c332f>
    <TaxCatchAll xmlns="827ed109-80e9-424e-bfe5-f30a0e1fb835" xsi:nil="true"/>
    <SharedWithUsers xmlns="827ed109-80e9-424e-bfe5-f30a0e1fb835">
      <UserInfo>
        <DisplayName>Destiny Udoh</DisplayName>
        <AccountId>2388</AccountId>
        <AccountType/>
      </UserInfo>
      <UserInfo>
        <DisplayName>Gillian Francis</DisplayName>
        <AccountId>3027</AccountId>
        <AccountType/>
      </UserInfo>
      <UserInfo>
        <DisplayName>Gilary Guzman</DisplayName>
        <AccountId>1482</AccountId>
        <AccountType/>
      </UserInfo>
      <UserInfo>
        <DisplayName>Ivana Lochhead</DisplayName>
        <AccountId>12</AccountId>
        <AccountType/>
      </UserInfo>
      <UserInfo>
        <DisplayName>Marcie Hawranik</DisplayName>
        <AccountId>10</AccountId>
        <AccountType/>
      </UserInfo>
      <UserInfo>
        <DisplayName>Winnie Chow</DisplayName>
        <AccountId>58</AccountId>
        <AccountType/>
      </UserInfo>
      <UserInfo>
        <DisplayName>Yasmin Arnaout</DisplayName>
        <AccountId>141</AccountId>
        <AccountType/>
      </UserInfo>
      <UserInfo>
        <DisplayName>James Demers</DisplayName>
        <AccountId>392</AccountId>
        <AccountType/>
      </UserInfo>
      <UserInfo>
        <DisplayName>Anisha Phillips</DisplayName>
        <AccountId>558</AccountId>
        <AccountType/>
      </UserInfo>
      <UserInfo>
        <DisplayName>CEC Admin</DisplayName>
        <AccountId>17</AccountId>
        <AccountType/>
      </UserInfo>
      <UserInfo>
        <DisplayName>Lindsay Rainbow</DisplayName>
        <AccountId>4358</AccountId>
        <AccountType/>
      </UserInfo>
      <UserInfo>
        <DisplayName>Corrin Whiteway</DisplayName>
        <AccountId>4371</AccountId>
        <AccountType/>
      </UserInfo>
    </SharedWithUsers>
  </documentManagement>
</p:properties>
</file>

<file path=customXml/item2.xml>��< ? x m l   v e r s i o n = " 1 . 0 "   e n c o d i n g = " u t f - 1 6 " ? > < V i s u a l i z a t i o n   x m l n s : x s d = " h t t p : / / w w w . w 3 . o r g / 2 0 0 1 / X M L S c h e m a "   x m l n s : x s i = " h t t p : / / w w w . w 3 . o r g / 2 0 0 1 / X M L S c h e m a - i n s t a n c e "   x m l n s = " h t t p : / / m i c r o s o f t . d a t a . v i s u a l i z a t i o n . C l i e n t . E x c e l / 1 . 0 " > < T o u r s > < T o u r   N a m e = " T o u r   1 "   I d = " { 1 6 2 0 F D 5 1 - 4 4 6 C - 4 F D 7 - 9 5 D 5 - A B E 4 9 C 9 E A 7 4 B } "   T o u r I d = " e 6 b 1 e e d 6 - d 5 7 9 - 4 1 d a - a 1 0 9 - 9 c 3 c 2 2 d 9 1 b 7 6 "   X m l V e r = " 6 "   M i n X m l V e r = " 3 " > < D e s c r i p t i o n > S o m e   d e s c r i p t i o n   f o r   t h e   t o u r   g o e s   h e r e < / D e s c r i p t i o n > < I m a g e > i V B O R w 0 K G g o A A A A N S U h E U g A A A N Q A A A B 1 C A Y A A A A 2 n s 9 T A A A A A X N S R 0 I A r s 4 c 6 Q A A A A R n Q U 1 B A A C x j w v 8 Y Q U A A A A J c E h Z c w A A A 2 I A A A N i A c s 8 F R Q A A E T 9 S U R B V H h e 1 X 1 p m x t J c l 7 g 7 A b 6 v u + D b N 4 c c s i 5 d m Z 3 Z 2 d G u 9 L u y t Y j 2 Z I + 2 v I X P / J j + 0 f o v / i L / U i W Z U m 7 W l m a 2 R n O z s 0 h O T y H R 7 M v 9 n 3 f D T Q a 7 X g j M 4 F E o Q o o o L v R z Z f M r q q s A l C V F W 9 G Z G R k Z u A f P 7 u 5 T x V C Y 8 / r t L V F l E r t 0 d 7 e H q X T a T r f v k v 1 V S n a S g a p v T b F e U T 3 Z i I 0 t x 6 k z v o 9 6 m v c o 2 / G o / L 5 f b n T 7 O 1 G Q k T v D e 3 I / s b G B s V i M Q q F O P M Y s b o T p K X N I N U H F q i p s Z 6 C w a A + c / j Y 3 S O a 2 w j R o 9 k I v d W f p P r q N O c F 6 O l 8 m K b W 8 s s h w O m n 5 1 R 5 b S Y D X O Y B e j I f o a p w m t 7 o 2 5 V 8 L + z x e 3 n I v z O 7 f r D y D f J N N M f 3 6 F r P L t 2 d i t D O b o D a 6 t I 0 w / e L e 8 p H g A J u 2 Y y A P m F v k V D m k I N w O E T x O N H K 5 L d y v h I I / K p C h G r p f 5 3 W N 1 g I W A p A p n 1 m B w g V C u x T R 9 0 e E y h A S R Y G Q 5 q f 8 Y u f 3 w j S d 1 O G T O 6 3 i R f 0 w Z l t + v T T z + j N N 1 8 X U v k B 7 q F U 8 k 2 t h q i 7 g a X Y A 7 h F v F u z T a U D F A 7 u y 7 1 v b W 3 K v Q W D + b + 5 t B V k I W O J t b C + E 6 C 6 6 u K v Z o 8 v + e 3 T a v r R q Q T F I r n X T / L 9 g m w 2 q s L 7 1 M U V 1 e h S W O c o x K N p 6 m l I 0 0 B T S u c Q f T x c T Y 3 V e 1 z p p f g 5 + N 3 x L X 4 + U q X P H g z R 0 L 6 8 b 4 N e r j h x v x 6 v O U O a X G T J Z p M K h M I W 7 z f C t W 5 t L Z f x e G V I V R F C 1 b c P U W K v k c m U Z u 2 U E g E D m Q x J s l s Q h M 8 5 7 k i d d m R a e H s g Q R H a F s 1 X U 1 O j c w 8 f n w x X 0 b u n E 6 w V W H t y r W o D N T f I A 2 L g 3 a 6 x p q p m A X 8 0 G 6 Z X u 3 N r f z z 7 N h O s p r Z O j v X j Z 4 Q D S K R Y M L g s o I U L 4 Q b f E w T z T G u K B p u z Z E B l 1 F a b p h v P q y j F 5 5 1 l 6 o U G 1 n K v s v a A w A P b r E E + H 6 2 S e 8 S 5 b b 6 v J K f K w 0 t T F S Z V O B x m U g W p K r R C a 3 P D c v 4 o c e S E C k W q K N L w C i W T 6 Y y Z h w S A S I Z M 4 A s f q X 0 L x c g E R P j l X 6 y b o P b 2 d t r c W K d Y v M a X q Z V K 7 X K B 5 9 b g x Q A B g 6 l V 7 0 N 7 Q N C N Y D q x M D 9 L s Y Z O q o n u i 5 b 5 d i J K r 3 Q l a Y O J 2 M 5 k x a c g H q u s q T Y T w R z N u M g a 7 f Y L p b m B l p o 9 u s 4 k M A C 5 7 0 1 H 6 H R L i l q Y 4 G G + h y + Y F A b Q Z C A Y S O u G 2 q q 0 V B i o I H A v e A a 8 h y / H q j z M s s M D 3 i X M V n e 4 k 4 p z V W F h n y 8 w x I I M G P M v G g 3 S 7 s p 9 2 k s l 5 N x R I f C r z 7 9 1 f + O H h H j b a 5 R I 7 I t m M l r J T g b 2 v o F b n h d i 8 x / R G 2 + 8 T h 9 9 9 D F d u f I K t b W 1 c C F W Z Q r 3 M P H x s 2 q 6 1 J n k N l 9 W S 0 H A I e j t t X t 0 h T X S x H K I + p u 8 z c M v h / d o M 1 1 D P z 2 r 2 j R u Q B s n z o S z g X Y H 2 k 1 u u N i x K 7 / / C Z t q h 4 l a u Q d F r v G V M G s 8 l X 9 c c H u n d p 4 h l U k g F T R V V R W 3 G + d v 6 a u O B k f X Y m b U d b 7 G m o k y b S Z n M r D 3 D V y y P I G a t L u n j 3 8 r S d e u X a W u r i 4 u v G o p T H z 3 3 O w 0 b 3 N N N G B + b p q W F u b 1 k X + k + K t M 2 w Q 1 / Y f c h m l l L X G V N c z Z t p R U l o X I B K S D c R r U 7 Z V v t b a B p g K g A U F Q k M m u r X H 6 c q e 3 8 w D 3 Z M g E 8 w z t q s Z Y / n M D 0 F y 1 V f u i j d A O P d O 6 S + + f S U h b y Y k N J v Z G M k j P F x W Z c E e F 2 p J O 4 H q Y n 3 5 R 5 a H V D d x k w y l P z g Q Z h C z W d r y m r z o a B H 5 9 R B q q t v 0 C J Z J x S r J 0 p N P K 1 L M f 0 M D e N 1 B Z + / K i k f A q t J X o i h 5 + u W i v n O I 2 x I M H D + n y 5 U v 6 T C 5 2 t r d p a 2 u D m l v a d A 6 b V M t L 1 N D U r I + 8 A f N t d T u Q c Z I Y Q O h / 0 J + g E A v i e i J A U 6 t h 8 V w W w 8 h S W O 7 X x r 8 + q R Z n D A B z D A 4 E A 5 D s s 5 F q I b M f v H 9 m R 9 p O v 7 O c C J d Y g 8 F T B 5 j f c Q M 8 e p / x 5 2 y n Q T E U N t W O A t A + e t c C K l E D o 6 G Q x P Q L h i g S Z f M v v E 2 b 8 4 / 0 V Y e L I 9 F Q 4 S g T K R W n X a 7 O o B l s M t k o R C Y A t T 8 E q B C Z g A a u h b e 5 F t 1 k g Z 6 f 9 9 Y 4 1 b F Y h k z 7 / K V L i / P S 5 i o G 3 M c D b p P Y Z I K 7 / n 1 O P x x U Z A J G u A Y / 2 7 Z b 1 A G Q Y B 4 Z b 9 r Y Y t Z 8 s 4 U c Q m 3 a K y A T 2 k B + y Q T A L L X J B O z t s 3 D p / Y k V b 2 8 H n u f d o Q S d Y W 0 L o F I r h s M m U / F v g z z p X Q t u M o Z k 2 u 7 w M u / u x b h t H 9 d X H C 5 Y Q 9 0 q 8 v p L R 3 X b d U r s F H Z C O B / c w C u / E C C I 6 E + B O b I x 8 Q W 9 9 e Y b + o x / o I 2 3 t D h H 9 Q 1 N V F 2 t X O 8 g B k g y 1 K o E C 4 9 h + z q c W s Q v l h c X q K m l V R 9 l A e K 4 e f X u c b t p 1 q P d d B C g / e Z W y z u B V w K z F s D l 9 h N 3 0 R O a D Z w r W o k c F W y N Z M P k G w 0 F 2 E 6 K q q o g 7 S z c l v z D R F B K 6 B B T X d d 1 2 m V b 1 R D J J t B R k A l t B L i x z 3 I b 4 G z r N l 0 4 f 0 6 f K Q 1 o t L Z 3 d O e Q f 2 1 l i V r D S u P B P X 0 Q m b E f r b a + g Z a 3 8 4 0 D t F + g m W y M L Y e P h E y A M f + K A f L 4 S i e / V I a z D L p 7 + + m t r n m q L q N i O Q w U k y V s 7 X 0 j l 7 t s l c f b r + f J 7 0 G T a P P D S r H 6 T t p h q 8 V o J v M w 9 k N 5 o d h 5 L 1 z v S d K D m a i Y N / N z c 1 S L X r w D I B 5 X / V i o 1 R q 5 b d X Q 2 C T H P 2 E T C K b Q 3 M w U z c 9 O y z P 6 1 U 7 T q 0 E h / e y 6 I t H Y a o y a L G f B V 2 P K l I T g G v P R Y N Q y C Q 8 b p U Q 9 d N Y 7 m K 7 x 3 V Q V l 3 k d / e j U j v S F H Q f 8 y J a d I J t 4 f y B V t K b T V Z b L T f n V Z J k I s C r d j 3 S x 6 Z T b Z k K y 4 T w G 3 P L 8 4 s 5 k l D 7 g B n h L T Z r u 3 3 8 o K r 1 c g C j F 0 N 7 Z T W 0 d X T l R F l M T Y 6 y V E 7 Q w N 0 P r a 6 u 0 s 7 1 F W 5 s b U g 5 A V 0 O a O u p U + u h J N E f w 0 D b 6 w Y C q / Z 2 A k 2 I 3 j d d 0 N I C Z 9 l t u a / n F J R c P I 7 f x + T n 5 / X N t k F p 6 K p 7 D 4 4 A f u c K x S X g 3 k F W K d r F W O b w y Z u m z + V V + i r e 9 K o y 3 t Z O B 2 b f z D F y y S g I 6 L R F G M 9 i U z N j K 5 Q D 3 D K K U g 6 n 9 s z S 8 X E u t 7 Z 1 U x + Z c d S x O 8 Z r a P H L j + a + 3 T k s Y 0 h 6 3 2 W 4 9 n q O G 1 K g 4 R q D 5 l r h t h Q i K 2 Z l J S j J B A / v + X d P l A p 3 J f g G z 7 l x b K q f v 7 C K b g u Y x W 5 r q J G r F d t R U E m 6 y 5 C Z 7 2 M f 7 h q z y f 4 o 0 X e P c f J k u J x 1 K G 6 q 5 9 y w l E o p M u F l n A v Q m F 5 L n d s I / E N Y z w 6 Z L P B q g h o Z 6 S o L V R w z E 2 Q H o e P 1 X 1 j j r i S D f Q 5 C + n w 1 L J A W C U x H c 6 4 x E A O F B F J i V I W 6 z v X a + n c 6 e 6 p Y Q J G i + 5 p Z W i f L o 6 O y R T u n 9 w N G Z e w b 1 V e 6 m n B s Q V t X f l B L T F I 6 g 5 v g + 1 V q 9 C H C 0 T L 0 Y l 6 4 E m O K 5 T 1 8 J s C y 5 i J O R P T f Z h M z C m R V v P p s n 1 + W k Q 6 l H t n Z q i p p 6 b k / K V + m 9 8 o D I A A D h O 3 A D D 5 0 Z 4 h p + S / K c K O a F K s V U v D M V 5 e c j W t o O 0 v X m F / Q B 1 9 j o F L 3 Q k Z K w H n T u b u 6 6 f 1 9 d X Y P e U 0 D / z X E i m h s j W x J e 6 0 3 k 3 T + c F D s 7 2 + I s Q m S 7 H 5 f 7 Y c J d p n L z b B l V m i p N y b 3 D i Q E 9 s F O i o f u a 9 E D j x t I s t T a R z L 6 d Z + C S V R J S u 0 n a S g S k q D r q U t R T n 6 L 7 9 + 6 z l s o V W I M E a w 4 v r K 2 u 6 j 1 / Q I A s a u n e h j 1 q a W 3 X u b l A p 6 3 t t L g 9 q T x q M Y w n 8 I m 6 E r R H u U C k u n G W H B Y 2 1 t d k C 8 2 N S I x K w 0 2 2 3 G Q R + / s s s 0 I q 3 k Y b r 7 n K e E n p N 1 / e c f l 5 / w g 3 v s q E y o 5 v k p v U y c D e F / A h X 6 E P S g e + b 2 b k P m 0 t v 6 C 6 1 l N 0 e q C N t i d v 0 v v v / 8 S z H Y U Y u K u O q G 8 A U R x u Q y r 8 I M X m Z T h S 3 P W M i G + Q D + 0 8 C g R p c V N F g v s F i s / 0 A x 0 V o F k R q m Q D H c v Q / u U A z h m 0 J z E u C + P D Y J Z X E t K F 7 R A F W z a w b 5 L p m w p C v W w + 5 A I v v + 1 6 o D Z U v P 1 V N v U U w 9 2 I B O S R i X E Q M g E o h K 7 T V + j 0 a 7 + g x o 4 B S q d 2 C 5 I J w E B F N + w e o M 2 1 t r a i 9 7 K A a e n s S 8 J d I f L 7 6 8 e r 9 H g u U h K Z A D y W c 6 z T Y Q N t P z s + E a F H B z H X 9 r h h g s q q u 3 6 P X u n a l T Y X 2 l / 4 z t A B v t c v 3 G T M T T a R h a 2 R 4 U D N x Y x 8 l 5 P K 1 v V 1 r b 3 i i L D J Z G D 2 7 T w D t 7 x S A X M K n i b U K N H q G L 1 x v q k g m Y C 6 6 n w h R m w f g m j L h R 0 T C G A I B i I r n B 4 u 1 P w w + b b 3 o n T B J c 4 P / U E Q 4 k K o R B 8 P B v g B e E U / d B m w W A o a m 5 t p d i a 3 G w I e w t 7 G l J i B c H C 0 1 e 7 x 9 u g 8 m Y X k L 3 t O y S 4 S Z B n N l k i 8 V 5 8 r H W U T a n e / h c 2 8 f O 3 E / 4 8 c o e C + m E D 4 L b R T M F 5 n x S X y w A Z q Y C c w H q p c r L F J 4 8 T r f c l M m J I N x L k t b Y b o Y n t + q M / M W l B G 7 B b T B h j V X A n A u Y M K o c j t + E J X d y 9 N j I 3 q I w W Q 6 s 3 + J L 3 W m x Q P b R r x h Y f x Y 1 4 o I I + Q H 6 f s I u 3 u 1 + s r S g e / x 9 L / 1 b e f F k e E 7 S b P Q u 3 n 5 i m 4 5 Z U D e 3 A f T I p P n l V J f 1 Q h 1 D k 6 H H E v t X X 5 B Y d h 6 3 5 Q S m c g G v 3 w e j U 3 Z K M 4 4 H L H C O C p t T C 1 1 f g j y 4 9 Z a 8 B 0 Q o L W w x w S w b 1 N f b Y 8 O I d 3 P J 3 H v B G q c r o / H a G v x v w P e U e Z T k + + k H 3 0 s + G 4 q 8 e 7 t v 9 y L M r t 2 q R Y G z A H u x s O X w u z d O q 9 L L J y m D 2 H P J P g o A j H B i 2 J 9 / + v r D Z U I l U n r k b 7 J l T i 8 w y z t e G W V y 5 u W a N V M Q w C Y 3 M w 3 G l h I 0 j P F s J F z S c g A X v V B Z j j 4 j l / J w J V C 6 G m p p Z u s Y n n 5 7 d Q b N B e 0 S o V D w i N 9 Y D b K 9 A 6 a F u 1 + m x T Y Y i K A c y x N / s S 9 P 7 5 g I x 9 K h f o r M X 9 G e B 5 E N E B o O 3 z g 4 H C I 1 z t v j Z 0 T K e 5 Q Q + r Z X N r U 8 z w b 1 7 E x A x 2 F h P k Y T M Z l E g L A J r r U g f a W M 4 r D 4 5 C 8 o h t j g w j j 1 M y z U 0 B L e + l p M A / f / 2 d y 8 9 5 o 2 3 g C i 0 s B r g x r 0 b g i s n H b 0 H + 6 b s 0 W x t u e Y c B D J c I 8 Y u D b Y 6 B e u f Y 5 L r J g t 7 H N Z 5 X u w O h Q Y h m K B d J J i P I 4 Q d 4 b K c y w / B 0 5 J 9 r T x 0 o q H R + d o b a O j p l H 7 M H O Y d r l A N E O T h H C R u g 8 z r C y g t h X g b f T U Y p E k 7 T B S Z E g M m A E K y o b p c + m I n Q t J 5 9 6 V p P k l q t z 6 H C E g e F w 1 L f Y Y L + 7 v n B n 8 M J t z a 2 y c N W / s F e w 7 4 c p y l W F a b U x k O 5 x i 8 K N z x c s L o W y G i n T P v p m M g E j L E 2 q e Y X u r Y T o N f Z L q / l 2 h o d r Q U b 8 S 6 F W w p Q E / u F + S k T J w g T C l o A s / w c h E w v x k c z Z A K g v W A 6 o V M 5 w m 3 M c g D h 9 i I T i B G P 5 J I J Q N Q 8 2 o f D r I U A Q y Y A 5 j g i J j D Y 0 S Y T g G E q b u F J K C 7 0 8 6 G d f J g o J J f Y G h l W C X L N 7 e 6 d 0 t v Y g f / 3 9 V 3 f d x 5 r 6 u X G f Z N o J 7 c w I 8 B s b b j l H R b Q U 4 9 v v 9 K 5 m / e y 3 Y D C w t i n S C R 3 5 G 0 p Q E V S K L I C Q a 2 F a v q D Y m 1 1 W c Z t F Q O G r E M T v F g N Z / q T N h L u l Q n a U n A U F H O O O I H g Z G g V d B W g X Q e 5 Q N m 4 a Q Q / w O Q 1 r W 0 d U o a H D b d 7 M n k Z z a S T t C F Y s q o C G x R I z c o 1 f l A S o a L N V 2 h n R 0 2 4 4 i Q U U G k y o T 8 D p t 4 p b o e 4 z Y X g B t w P O h 3 r G x p 1 z u E D j 6 z f U w Z j z 5 / R w O k z + i g X m N k I E 2 T 2 e / S V 2 Y C r H y O P y 4 W b a Y g Q L k w j Y O B 2 / w b O Q Z V m F L F d / u j b w 8 e d n d 6 T L 8 a o p 3 d A H 2 W R 2 N m m n c Q O N X A l g e + f X N i m V K i W x p c P E B f l A U M g G y Y v h 1 C o p r k g 0 K a r 2 n s u 5 / 3 A t 1 M i X F 2 b i S b 3 T R K f l 5 U L T G o y 0 L z n m 0 w A C g t k c p u 0 x Q 8 m J 8 b 0 n j f 0 + 8 l B X b 2 7 K x a T Z 8 5 v h G Q I v 9 P B A e e L P V E l J p s 5 C J k A N 2 e L c 9 J L 3 D + c P a N L I d Z u I R Z s l R D w 6 x w D h r J 3 l n + E i Q Q t v r W Z 6 4 F M w T W s A R l C 1 P 0 2 t 2 e r q m N C J s z J c Z / b X c / X G o X g p X a A + 4 J v m V Q v U c L p g l z m m g f F k m 9 R D N W e Y j J l N Z K d A L O 1 w W f 1 3 u E D 9 4 + x N 1 7 z 3 h V D I F A C C y 1 0 9 f T p v d K A 6 H I 3 w E O J 9 h 5 m Z 7 X N L d T U 6 A Q 2 A c B T k + P U X u b w E h s 1 L u O V 0 E f 3 9 U T W B M a M S 8 M L Y d E Q i O x A W w f t P U w j 5 h d w 2 j j J H + H 2 1 Y v x E b E Q U L E h 6 j 5 m O Y d g I i 9 v q f e y k Q i y m X r 4 h H K T S V u G c 2 R a p w R 1 y L E f 8 N 1 b 9 C q Q z L B 2 + w c L w s c l B 0 F X f U o E A R 4 h 1 O x + b s l G K Y 4 F A z x 3 K V H p O d B q C 2 0 N z O r q H N r h B G p r E 8 k N h 0 Z 3 T 7 / s H x R e b S R M s G m A W Z v g G M A o Z f R 9 Q V u U Q i Y D l N W L i V H R 6 t B G i O 3 r 7 T 8 l W z c g 2 N l g j 8 v a 6 c g 4 N J Q g K 5 A r a C k n H 7 y S l G + x F G + 7 z N o p l 1 A 2 s c z W B p / V e 0 e D c E h N w Z z Y C 0 j g J W q 0 U o C x R 3 B / l w I / I 3 q 9 U F u j p l 2 G G Q d T B q Y T G t 6 I + H C b z Q j R 8 X e n o v R 0 O k k t 3 E g / T L h p K c i M M f 2 g K Y x p 5 z T x C i H J M g J R Q D v N o L d v k H r 6 B k Q b u U 2 T n d O P t a U 7 p R j w K i J c D P 1 0 B n 3 c X r a n D i g X b r J p y 3 J G t v V l 2 E 9 Q n y s 3 n M l X G y r B N U d J 2 q k C m F w N i 9 D B V b z C Z g K E 0 i 2 8 q B B g f p S C h s b i 8 / e 5 w X g F V 7 Y D c p / P 5 s P S R g F Q n I h I s I G 8 n s Y 9 u t y 2 S m c 6 I + V r R Q 9 g W E h 7 3 Z 5 4 I m 2 Y P i M D z I T 7 t V 7 5 x A / Q S T u 1 F p R K A 5 4 / J 9 y i + t H o R 5 k g d O w p m 5 k G a 9 s h a Y / 0 N K T E 9 A W Z Y B Y j I q Z U T + R B A G n H + 0 i h x t F 8 K J S K v q m q u k 6 H d l K M L Y R K k A 6 m U 1 D 3 V S C 4 F G 7 h U o M 5 v b x u X v D b m e u E u J E 5 P Z y N M u m D t M X E x 8 T + n T o + D x 4 + s S o 0 Y B 1 i S P x R T S W N 2 W d R C W E + C / v b M V w D 0 Q s G m M E V y + S U A q z g g U 5 c T E V d D G i n w e 3 + J d 8 H O u N t o B 8 K E 2 1 W M c f Q Z w c y A f h + z H B 1 0 I G Z f m T Y X I E t g h d 2 9 4 t 7 h r n 0 N L U 8 0 n 6 4 l Q l l a y f 1 M + a G i t 3 Y U W J U u 1 U h j N E S T B O D U C j M b U N / A g P v Z r n C b Y J w o R F Q 2 8 I 8 x T e Z g F 6 E I q G C s I E h 8 Y e t m Q z w 2 2 g f o c S c p W b W 4 g K K T b j i d R Z e P 9 s N D x j t B 5 J 8 y u 1 e m L v Q 0 q h M 3 L S Z I l P + L 2 D K a z w A O o 0 P e 7 R z I Z n G 6 0 n s w Y G C e / V O B d 8 Y P G F w l e M H / B K n k v w y v 9 U U T 0 u Y C 6 K 2 S w X 6 R v x g f N R / X 4 Q T q N 0 M E N F h 4 u P s A X 1 H O b u R F x B k a + b b M x h q 8 R c d 8 N V 4 r n a z g c r N S R K s L Q U S Y X 5 D t J v g v X x 7 I C k O E D f L A m a d s 2 1 p 3 j c W a Y D T B q Q 6 C A r J q s i 7 f Q H v I m h W E c c b E j T t l W r a L 3 o 4 I 9 S H 3 U n m l n c 0 Q C M W Z g o m 6 X 8 + v U W x Q O m R 1 4 O n z 3 o 8 R y 7 6 B 0 / r v d K x t J T 1 K K b 5 h a D 2 x U + i j K G x k I a 5 X W W A a a I r B c y 3 h 9 8 H T t f M 5 J h 8 X k A A c l O s s D D b C 8 j h W Z / M 5 b Y T 0 b 9 2 k 9 t a m C A F C 8 A 5 g b Y V 1 q U y g C x / M 1 F F 3 / P n 0 D + 2 l g h R 8 4 G 9 g P n v 3 Z Y F + y z 2 c W o z 1 Z n H E z s V L D 1 M W u n u j L D 3 j w / r 6 + t 0 9 / 5 j F t E 9 G r 3 7 W / q H f / x n + v j j G z Q z M 0 v b 2 9 v 6 q u L A T E T F Y M / D V y o w E a Q B h B d O i N v c d o C Q o H 2 A G j p m h S m l c 8 r 6 6 I F 7 g K b a 3 V q k C 7 r f q x A k B q + E W 3 R e i r n o A Z B p e D E i I V J O Y B j N R S 4 r l B E q T W h E b N H R v M f n 8 N n 7 0 9 G S O v V L h 7 p z + / 5 T 0 D A F E P q P f / l f / 0 r v 5 y E d a m f 7 P z / E y A v F z h 8 2 2 h t C d P f R M 6 q J p K i r J U 4 / / e D H 1 N L S T J u b m / T N N 7 f Y n H s h 4 S 9 o + 6 D 3 3 q s N h G m Y C w G L C m B 6 r 3 I x M T Y i b n o A t 4 D 2 B T o w T d 8 O y I S I C Z h C D T E V Q Q C H R C W B 9 l J d b U 3 R s g B Q i g j G d Y t V / H 4 u T D H + C r t N i 3 4 3 T C c N j x 0 m 9 c T z o x J Z 3 A w V 5 G W c r 8 F 0 0 X D n o 5 0 J 8 Y K z A l o U + y C b W G E H h F M u s s d q q 0 x 2 z Q F E o U f c Z 9 Y C m N / 4 U H 6 K t 1 5 k 7 a R I Y p P J u T 1 O N M a I / s M f X u V 2 S Z Q 6 + s 9 L Q d T X 1 1 N / f z / 9 / O c / o z f e f F 0 a 9 r d v f 0 e / + t V v Z K m b u b n 5 H O 2 1 s r S o 9 7 y R g K o + A N w C W T H 8 G 4 M M A f y F p 9 I M g o x G y w / c P Q i q f H o x E U j r F Y i c S C E w d j / T v z T G 5 t l d 1 i T w a l 7 s y P Y p w c x z D m 5 0 A k 4 L r G N l A 9 r J 6 c A 5 b O T L t n o W A K c 2 k u g + U T x x p s C H t x 6 4 M i N U f 4 k F T 0 V m O 9 t Q g P N H 1 a H r V x 0 Z 0 L H r d + p f m H X r 6 x u 0 s r x K d + 7 c 5 j s N 0 K V L F 0 W j h d m G g Q b x 0 m C m H 6 l c z E 5 P U k d X j z 5 S Q I M b E 6 G 8 N 6 T M T T T Y 4 X l D K N X M 1 A v q 7 M 6 O d J 1 d C 4 o A o 2 b e 3 A 3 I C N 9 i a + + W C z N b U b m A H N j F i O d C e w q R 7 A A q E W g n P D / M O B D P I U r H A A T E 6 l 2 N r C y w T m I z z y z L x A d 8 N V c o t U v 6 f C 5 C f / G X / 8 3 V 5 E u H 2 s R d L l / i C 5 U v l a H W P W X P + w B c 5 N X V 1 U K g l u Z G u n L l C m u C i J D s z n f 3 6 A 5 r s e X l F X F x p 3 X g L E i E V R F h L h 4 E q b 1 U Z o k c A 3 i x c O 8 N e j g / B M w s M Q q z y 4 7 U h m m F 9 W 0 R R I t o B P T F O A G z C m 7 m g 3 Z 6 T k 9 O U G N T i z 4 q H b Z g o s 0 z s x Y S b x 7 y I U t j c z s 0 t R G n h 3 N R G m h M 5 U R H 2 H A K + F H D 0 + z j 1 6 O U B 5 Q J F A s S o k 3 c 2 + i u G i o c a 6 X E f n t m 3 J O t o Q C n d g L c 8 o 4 a c P u W g o m x 5 9 Q 3 4 O 6 t g y Z G 2 2 t j Y 5 O J t U w z 0 7 O 0 t L T E J m Q t n b 9 w g W K x G J t E U S E l T L J S n B R m j I 9 f I B B 2 L 3 5 K h s b b L m W Y 8 l 6 E w a T / M I V K L R M n 1 l Z X f A 1 t w V 3 Z t / J w J i J z X M D B Y Q B v I O Y j j I b 2 Z P J L z O F h N D 0 + j 7 r 6 4 2 E 1 2 Y 4 T C M a F S V i p + f y 8 r B M h E t + o c I C 1 k y Q m V X 3 1 N l V H 8 8 u a C f U w 7 3 E i j R e 5 Y e x / 3 J M 6 d C m V I w T a I J g 1 p x T g v t G R 6 z f i A e N 6 0 N 7 C / B P Q V I u L S / T 8 + Q h t b m y J p u v u 6 W b C 1 Q n J I p G w E A 3 a D F u 8 I P O S 0 A a r 4 m v 8 4 t n 4 P E 0 n O 6 m r I Z B Z R b A Q Q D S M c U I j / o 2 + 0 i I b y s H a T l A i G 6 7 3 J K g p 7 v 3 e Z W W R v i 3 a k Z j J f Y k s d w o u J g H d h d m n j 3 G 6 N q p i H a / 1 7 N L T h Y i 0 w 4 4 e + W Y f I L K u z T 2 Q C X M N 4 h h u / d a 6 / J m v X A k V q L 1 I O z v e s 8 G a r Y H z u B J 4 b 2 i b 9 n Y T I s x + s L q y n F n r C c 9 0 k D Y R i A a C m W 0 y u S t a b W J i g v b Y d g M J 0 c D H W l X V s S q q i c e p p r Z G i A Z N B + 2 m Z i p V K + r Z C W X 5 P / / 6 7 y n e e o o 6 z / 2 Q 2 x 6 7 E l b l B 2 6 r x p e D Y j P i I s K j m E M B d / H d J G u t x B N 6 + n R Y 5 j u v r a u l 9 3 7 y b o 4 n E W b s d 1 M R m R u k k T U c 7 h 8 L b y M i A o T 6 h o m 7 W m S K u M O C m 5 Z S J p 7 S U o Z Q 2 K I K a G 9 Q U 0 7 b C H x 0 O 5 d Q g W C Y U t G z L C T G 3 A O R V O H J F 8 v V u S + t 0 o R C y A k a 8 4 s L c 5 5 z i z u B x a r j c T W N F 0 a I Y l D b Y Q P O B 4 Q M o T x A N p V Q j i n Z R x c E y n R l Z Y X b T y H a 2 t 6 i 7 a 0 d N i 0 X K Y g w K L 4 G 0 2 + F 4 k 0 0 s 7 h D f / j z d y l e W 0 + d 9 V l t V w g Y B I h 1 d P u 5 b Y J J K 2 F + l d O m W p h j E 7 X d 2 0 Q t Z H o a Y A W S x q o E f f q v / 0 A / + c m P J d J 8 f n 6 B K 8 A q a m / P f W c w V b e T 3 E 4 c j 8 n 3 Q p o Q r 4 e V 9 O H U q B T c C a X k X 5 l 9 2 u T j x H + Y U J t c C e Z W L H m E i r V e p D U m H l 4 u a n J b Q w F u 5 H H L O 0 p c 6 0 5 K + w L D L 8 J s a v m Z m x y F Y g Y V j n N b q t + j L e U X 6 E d C y J M N N O j L G Y B o V w w o b w A O k u H h Y R o b n a B Y P C Y m 5 u V X L o m 2 g 3 Z D m d s C s L S R p q / H w 3 w u 2 9 + G K Q I w Y U 2 p w M j g g w 5 m x K L Z r 3 f M 0 9 2 7 9 + h H P / q h 5 G 1 t b d G 3 N 2 / R u 0 w w J x b X k t R Q E 5 V h O X B k d N b v 0 e d s x i K Q u F L w Q y h D K s x / H u Y C b q v P X f Q 8 9 B f / 5 b / / F X 8 V 7 6 q E Y N j d X T M t b a 7 A u K H C X B J g v j g A o 2 C h Q T c 3 1 s S 1 i Y F s 6 I C d H B 9 h 8 6 J B N B E m Y 0 F b 0 H Y i I A 9 T R p W y S A C i G y Z W w u I k w D 6 G E T T G c h 9 + g + / D u V y N H 2 x w D Y Y 1 o g C 8 V K Q 4 k 6 i 7 q 4 v O n T 9 L Q 0 O n 5 O 3 8 + p 9 + I x U d n C O I C M H L D o W C t J V I 0 9 / + y 1 2 a H b l L 2 + s r F I n V y T P u 8 / c g k s B E J v g F H B M H c Z 2 j c x d t O d z f 8 L N h v n 9 V e a F 9 + f j x U + r t 7 X G Y f X y T b B m Z L h B s E a 1 e 6 Q U G I P 8 u n G L w f Y F U I B f U M x 9 j H 8 J f G 0 M b N 8 s f 1 l C P c q W i 5 g I 3 w k v p f 8 o 9 P m p g h l F M i u g X e I 7 x 0 W E 6 f e a 8 z l F 4 / u x x X l 4 p g J v b G f Y C Y S / H x T 4 5 M U o 9 f Y P 6 y B 1 w j M A D i f 6 0 2 d k 5 E V K 4 / O / e f 0 S P n s 9 T / 7 V f U K w G l c g m T T z 8 j G r q 2 6 h t 8 D J X M H V C U A B j x 9 w F J h d 4 7 4 b Y p Q K m p o k 0 x z 2 j Q / 1 P / u S P p H 0 I z M 3 N S U f 7 B x + 8 J 2 1 K m H v w U C L k C R 5 B g 0 q a e j a c z y y y r 7 U T N J X 0 S c m + M v u 6 W 3 L d 5 4 G P 7 u Q S K l 1 9 g V / a n g g i v s x o K f l i F / J U m l B Y T 9 d v 3 5 M B l t w 0 G g C w z b / D A s q h H A E E T B m W 8 n k M e 3 j C m m B 5 I 8 n t s n 0 K R 6 s z n 0 c 7 b G t j l c b v f 0 K N H a e o u X t I i P X W Q D J n G u t C K K f C Q Q d 0 h 7 W 4 9 c b 6 O n 3 y 6 W f 0 y 1 / 8 Q Y Z Q e N a Z m R l p h z U 0 d 3 C 7 K U 7 x a J p + O K i 8 k 8 j / 6 I i X 7 i k E d 0 J p 5 5 w Q S y s a 3 o J Q P W 2 5 J r W 0 L U 2 K N f b z x d k X 7 N z m w S P 7 q I D G d q l k A t A P Z G P 4 y f d 6 7 2 Q A L 6 o U Y A j I z b E Q b S 2 N U 8 3 a L Y p U x U Q Q 0 A + E S A u Y w n W N L X T 2 r X 9 D N U 2 d 9 P T b 3 9 D U 8 3 v 0 e N p / N w P I h B h E v 8 B s S s 5 5 J z Y 2 N 6 m 3 J 3 d c F + 6 z u b m Z l p e W 6 P 9 8 P C x 5 1 3 u y 9 3 W c Z P K C E X O m l t 7 P / l 1 e V 8 N Y T O I n z R 7 u U Z z J w x d 6 E c g B f 1 c d H j B 1 c a n Y 3 U 3 S w K n c k b l n z l 8 S T 9 Z h A g 6 J c o H R v H 6 1 E y a q v P N g l M s + S L v x A d q t 7 p Z 8 z L 2 A 0 b X 2 o D w E 2 D a 2 d t H F t / + Y T c B G + t 2 / / o o m Z l Z 8 v 1 8 4 W B A 5 A p M Z 3 Q O F g F A o + x H Q j f D R R x 9 T b W 1 N 3 u + h S 2 H o z F l a W 3 w h 5 0 z n t T R P j h n 5 R e N + U 3 I d / 9 m R y L E s h 0 L / S Z w S C s o h o d p N x t Q r j M q V w K v d S d / 9 M Q Z Y b z c U R n 9 P f u M W c 5 v 7 F W I / Q G e x n 0 h t N 8 B b i V q 8 2 P 2 M s 8 b Y C 8 b o 8 u k W 1 g b 7 N D 8 9 R h f P 9 N I r n b u Z 8 U d w l U O T I 7 o b Q y A Q z n S 9 L 0 1 X B 7 m y r O m l B 7 e / p N 1 g L Y W i c d r e D c k 8 H P h Z J J g r m 0 z Y 5 e 2 Q O A Z w T y g 7 z K U B p 8 7 o 8 2 d c b k q D w G T G 5 J 0 1 d X V q W j C + F m 2 6 x c U F e v D g E d 2 8 + S 3 9 4 A d v 0 u D g Y I 6 G A h C / d + N 5 j B Y m v h e T t K 0 u K N H r G M Z R b F m i S i D n P T A X 0 E S A r I M X M o 8 / 2 I R 9 n d d g B Q o H f v v d 9 x k p 3 Y + d P 5 E O C T w e F k A u F W g U e 0 V Q 4 9 4 x T A K r a B g g r 1 y S 3 b 7 5 J W v C I W p k 4 Q t a H k W / 8 P P b z u f Z 4 3 e 0 v D j P W q D e d Q J M 1 P h 2 f x E m B p 2 b X 6 E v v v i M J p f S N P D q z y U c C E M t I O R w s w 8 0 7 d K p l q x z w A 1 o o 4 E k u 7 y d n p 6 m e / c e 0 O r K K s V j E b p 6 7 T V Z j R 8 d 2 L g G z x W 3 1 h V + z O 2 + F y t q N Y 6 J x z e p p f c 8 x W v q Z J A o o t J P A u Q 9 8 A 2 C M P w A z I X 8 N h S 2 O E a g b H 9 n 1 n L K I d R e 1 X l x S J g I C U M q g f k B C 5 l z R w w 0 p N / q L z 4 I 0 I l n T x 7 S m X O X 9 F E + 0 H s P e U M n L 0 K S R o a f 0 N k L l 8 X r h t U J l 5 c X Z T 4 8 J e e W Z L r A L b w I z h C Y X T P T L y g S q Z K R u x A 0 9 D l t r K 9 S Z 1 c v 1 + p w m d f K 5 2 3 H i R M o 6 5 m p S d f 1 l n B u m 9 s r u 3 r u C h M R g t e D D t Z x F m A A U Q g J v m S T N f e z b 3 5 N T d 1 n q a V z k K p r G 8 V U N E M u Y A m 8 P Z g o + M T 4 z d n Z W Z q a m q F T p w b k u d B 4 N + P G I D s g F L o y M I 0 Y g E g O e x T u + u o S 7 e 5 s U X N H + S s G H j X w n F m n B H O D k x z D 2 6 c 9 f Q N d 2 Q o o 8 P F 3 j 4 U V 4 V g D b a U 6 2 O T z G R D L h 0 6 C H R W a Q s v 0 S m + A a + f S G q z F 5 g H H M 6 E 2 w v M i 3 A b H r j W 9 F C K b J M 8 e U 1 t H l w R 6 t r S 1 U x W T p R x t 5 A S I h 9 X h C / W L o S 3 o Z 4 E D W B f Q I A 8 X 6 m U a M B u I L k G U C Z w a t 0 b T t L i 0 S q P 3 P 6 J z b / y R m G 5 2 G 8 Y e c u G G 1 Z U V + n / / 8 i H 9 8 p e s 5 b h C M I C g o U x M k C 3 k C G W M d G O 4 W q L l D R J M J i x / g w r g q M c 4 l Q c l / 4 Z M 2 I o s C D 8 U s U C q d q 6 / a n S f Z K b E I 7 F m P u l C H A 9 U h k o K d W y W w N Q Z G 3 k m w u c H X u S w Y U w s t A + g X d A v 4 g Y I O j x n 0 F 6 N T c 3 U 2 z 8 o g Z 4 Q H B B x a 3 N D X 1 k e 4 m x 2 F i v 2 4 S e P 9 V 5 h o B 0 3 + v w p R d b u U T C 1 R l W r 3 0 k + J t c 0 s w R B 4 7 9 / I U A N r Z 3 U f / l 9 W l 0 Y Z 4 H e l 7 W L D Q q N M 1 t c S 9 B H N 7 6 m H 7 / 3 Q Q 6 Z g P m 5 G d k a b Q s t 9 W L s u X S G 2 2 Q C q q r j 1 N z c e D L J J G T A V u 3 L + 5 E 8 p U b w F 1 v 8 2 d j K 6 n I 1 n x W n V B q L g M k l P l H K t Q f D o M w e G h B v H V 4 U J q F H B y e E 2 Q v w T J U C a K l y t A 2 C S P 3 M S V E I I P b T 7 + / r I 3 c M n f P f J x R o v U 7 p x l c o H a 6 j Z N 1 F a f C j j e I E t F C s p p 7 m R + 5 y W S Y l M g G d 5 g h X w s S S T u C N Q 4 t 9 9 i R F A a 6 A 2 1 v y o y n M Q E p 7 q m v E N 2 J E s h M Q v a Q 2 M 0 8 a 8 K z e E s 5 n 5 A J F q 5 0 k 1 w i a R x k N x f K U Q W n E O l p g m I Z z Q Y B 4 D S K 3 q 0 S Y 1 9 Z W 6 M n 3 D / L u u Z T x R 8 D Y y F O 9 V w 4 O L h T d L s u 8 2 M A C a z A 5 / A B T e C 1 t B y m U m K P 9 Y J T e G e D 2 k M s t 4 u V j A v 9 I v E 7 C t P A 5 R K L A O W G P w 9 r a S d H v v t + h v / t 6 n f 7 X J 9 O 0 M D 1 M e / G B n H A u G 9 t b m 1 S v Q 5 e S i R 2 a m Z n K W c 7 U 4 O R I W T 5 U c S n C 4 J / a 1 / e s b 9 z s 2 9 P E c Z n i o 5 h q m U + A c S e I T I A 9 5 k m m w 3 U A c 2 a f Y 1 M M g E k I 2 x 1 9 J 4 U a + G 7 w s 4 C Z F 5 w d x + U A c Y C F c G r o n B B q Z 8 t 7 g h C D q 1 x m e 3 v 8 T s O 5 5 p g N z B q E 0 q y r D s k y r 1 u r c 1 R f l U / Y 2 6 N J + h 9 / f 5 O + + u S f a H 7 i e y F m Q 2 s / X T r l P Q g R b U w 4 X Z 5 y R R f m d t / A 4 F D Z V U 4 w c E z 2 o N w w / 0 E h Z R L / A U f 0 P 7 W P D e 5 R 8 S g T K W E I d Z I R t n 3 A D A h Y O K x i 5 2 A 2 w S R E Q x h 5 m K k I T g Q 0 5 v 0 A X r 1 y 4 e w 4 L g f 2 s i 5 e Q P t o a 3 v T l 6 b C m 4 x u j 3 G Z 7 b t G l 8 B F j f C l d w Y T 1 N Z c T 2 v c j h L T x Q L c 7 E / H l 7 j d 2 E h / / O / + m P 7 z n 7 5 J / / b t H v r T d x r p Y r d 3 z C J G P m O B A 7 Q 5 T R / U q z 1 J 1 l L 8 v v i w l K m / 0 v s l X H y o g K x p 4 m S 2 F s w h c w b 1 v O F R 5 m 6 d X L L J d V J 5 B i / e 0 q Y 7 Y U A Q h M / A M 4 Z F q q d e j M u w D b e p l 0 E 6 8 + L L A T x V B w X 6 g / w A z 4 X K o l D l Z x r 5 u M T M W e H E 9 d 4 k v X t a B c t i r n P 0 q Q x Y T g k A p t 8 7 F + o o t P q Q + h o w q A 7 O i u J k x r O g U x 0 d v n C Q P L r / n b j i e + r T N N i 8 K 4 H F J x 9 M I V 1 0 m a 3 k 8 Y F k K J J l 8 j Q y T g l 1 X f Z E L r z y j w / o M 4 G r u b m m u C s Z U R H d v f 3 U y + 0 U R I M n 2 K 5 / 9 u Q R T X K 7 B M 6 I U p e 1 c W J z c 4 M W 5 m Z o d X m p Q B l 6 Y 5 3 N o + n J F x I 7 t 7 a y T E 8 e 3 Z c + s u 8 f 3 K X x k W G a 5 M r g 3 u 1 v x A n z 6 P 4 d 8 T r C r P I C I i Q A O C X g O n e x l O W 1 G 8 0 V S O / Q 2 d 5 6 6 m v K X o h y + X Z 4 i z 6 7 N 0 u z q w F K F n A A O b H I Z Y F x a h g C g p l 5 E e q 1 m Q g K Y b F q y s s A 9 R r 5 j 3 6 f i k i y K x v J R p Y 5 0 D w K f H L v y T 4 F g p Q M D Z E Z p Y s P i 1 m B D + C f f C o X 5 Q h O q U B H p H P J F Q P M y L S V 4 p f m o 8 Y 0 Q B 8 N R s Z + O x G l N 6 1 V J W D r w z w p B 1 5 D N l A + y 0 s L o i H R Z 7 O 0 O E d D 5 y 7 K q h q d n d 0 U s y I 0 U N a l a k h 4 0 c z k m U 6 A Q A g y r V 6 9 T T s N 1 2 V Y h N e M s L h P D N 1 P J J J 0 5 s w Q j S 8 H a W V 1 k x 4 / H e E K Z 5 h 6 B 8 / T T 9 / s o + a G X J M U m h 5 e 0 W e P H 1 J r e 6 f M 6 o Q O a g A V Q 9 / A K d l H 7 O E 3 T z d o L 1 r + T E r H A Z S L R E Z w + 8 j u g 1 L D N 1 S k h O m L 4 k w 6 e w o r p a D N x 7 Q C u d z 4 A T I d J z D p i B f W 4 X x w 9 G s U A m p 8 t E H Q D M P q F 3 a t 7 T U T k h 9 4 u e 7 R p o N 5 p l b t G 6 C r 1 9 + U M C c 4 F y L R K n p w 9 5 Y 8 A z y U m I c P L 6 k U J B L e U 0 2 b p m a i T l U S b q t b G G A 4 / u 8 + / Y L a 2 9 v o 2 / E A f f 7 d B H 3 0 4 Y d U l Z q h q + / 8 k i 5 1 b F M 0 m B K T G Q H F W F M L w h a J q p m f z l + 6 Q i 2 t b e J U w X R p q J A R G b G Z D M g 4 J 8 T m w c X + 8 k F U i R B D u I E / W m Z U v u x k s h W P + N + N e 0 / 5 O E A 7 r K F O Y p T E Q a f F M l h h c w y d s g A G r 1 3 r T l B r 7 c G f Y Z h N R 2 i e g w A m K A h Y y v T L e C c w W 9 E + b G h o F I 2 9 s r I o x B 0 d f k p j y U E K 7 U z T b v 0 l W V o T a z a 5 4 e H T S X F c r K Z q 6 P H 4 K m 2 v z V P H q a s 0 F J + k y x f 8 V z S Q G 5 A O c 1 F g 7 o z d U I P 0 c x 3 X Q M G D Q j g g P N C a S Y 5 V h E S a y 9 r W U E g X T m M I D T P p x v 2 n + / W d Z 2 h u D r O r + p x H 4 p g J l d 6 H e 7 K 0 3 8 c L 9 + o 3 g W m 2 k t i n z d l x O n v x s o T u I H r B D 9 D + K n c h N h v l m J 1 4 L + t r G K 7 e K I S 0 8 Q n m 6 U s s U z r S l J m R 1 g D v F x o b n / / y 1 h N 6 8 G y O o v F 6 q m n q o K 6 e f n r 3 f I Q / u y n 9 f e V g Y 2 O D H i w 1 0 / r O c X n o D g Y l + 4 p Q i g / G z L O I x d p Y n U u J y R e r C t N g f 1 Q R q q b t D C 0 s q P a A u q g w o d R h a Q J d L r x G 6 O K B D 3 v U r Q G e F 8 G m I y P P q L W 1 X T q P m 5 p a q L G 5 R c x G G 4 8 f 3 h O z 5 6 A w M X C l Y u T Z E x o c O p t H K A z L u P 1 g R E K q w l v j d P n q a 3 z t Y 2 n v Y A a o 9 v Y u M d s Q D v R s L k C z G 2 E 6 3 Q J P n 7 K j o T V L j Z 1 c X 1 t j c t f T w k a Q 7 k y d j M j x c i C y b 8 g D D Q W N t K 9 J J R Z c N h k N V R U O 0 N A p 1 l I 3 7 j / b r 2 4 e o u X l k 0 k o z P / m N n k j p u b C 9 M p + g P t 3 C t z 9 m Y i M I 3 I C z 1 7 I Q Y A y w u L V a E t g R X O Y k l g 7 S o 2 H K n 8 9 X C x a U M v C a P r V i g H P h A 7 s k a d P 6 N y l V 3 R u L j A 8 B R 3 f T i D q A v G I R w H c F y w I t J 9 e S v D 9 q 2 d w 0 V B M q o x T Q j R U l l A R F s W z p 2 t V + 5 X P n 1 h g l Q b T r 2 I D Z I I Z 5 w e Y L 8 8 J N z I B 6 O M p B H j 0 4 I J / 6 4 f v y f b S l W v S 7 y L 9 X W x G Y R 6 F u f X S 3 f D Q f n h 5 f o G h J v h N L z I B X p 3 F 7 Z 3 + p g j z 2 y l u A M + j s + J 6 2 Q A 1 w Z T K E M v k S D I b n O N d Q O 2 r a / H k 0 g 8 l n z u h g O n i N Y 8 E z B I / a G J h 9 Q u 4 1 s s B B A n a A N N 6 t d e V 1 6 Y q R b s N + l h w 2 0 u 4 Z 6 e n 9 F 5 h T E 0 U H t a P C m B u Z l r G c i W Z f M a N f + P 5 S 6 q d B I o 4 h k x C G H 1 s y K M v 0 M c 4 V M f g 0 t E 0 Q g 4 R W G z L C x D g Q h H n B m a W W D x z M X Q 6 l p 0 p F Q d p 1 4 2 P j k g k P T q I 4 U q f n Z m S 2 E S Y m e j I h d s a k 1 D i R S 4 v u i + n Y s N L 4 / n 1 J n b 3 q U k 7 8 X v m H s z 9 A K g A o O 0 e L 9 X R C 7 5 3 z K / u t g D 3 y w I 8 p 3 B F 0 c S S l 0 y O Z M p l s r W O 9 R X 8 9 k + 2 i u 6 o K 2 z W m V G q X p C H 1 q i E N Y I 5 1 O E 1 R F j U x s a 6 b O 1 7 K A R o H X j W G p q a Z X 2 o j s 5 u i U 2 E m Q m z E i 5 p z O g K j d D S V j z 2 E J H e b o B 5 W Q w g o x n Q C E 2 H e 8 D k o O h X C / I W k R 0 G W C w c 9 4 s Z f T 8 Z P r j H 8 3 i A d w R a g B 2 a L D g S t m T z k C v H s m f y s M U J v Q p 8 q Y J W S Q q 6 j a O x g X Y C a k 0 v w H l R S X R 0 d b O J 2 S q D G 7 G 2 L r Z O 0 w v C K i N r x W O E x Q W 2 a G F + j q Z Z K 0 F D F Y N f 0 z D g M Q K 4 W D s H z g x Z z d w C 2 k c 1 N X V y j 2 i / Y i i + M b k x g y 4 q A g x K b K 8 t o b f 9 J C H D E U 0 a I Y l F G u x n z u N Y d u W 8 O s A + v x u U W 5 m O q R M D t 9 A f A w i r X 0 C 7 V A I g B N z v 6 B f D P i q F 1 r Z 2 6 u n t F 8 E s Z s b C o 7 j s Y y l T r x j F o p U M B M R B K L S P Q K B u a + 5 2 0 4 V g y 4 + J I 3 z Z A D 4 o q m B H E Q Y H G a 2 k z y p i q X 1 z H f K w D K p w C Z e W 0 f 1 R U c A x U Q i Y G M Q r W L Q q 6 r + B 7 K c 9 V g l s 7 x R f w R 5 R H 8 W d M k o U n E D c H d p i b o B n z 6 1 T G y Z e x O H S h 6 Z 6 M T F G D T u P 6 M O n 1 T Q 5 v y 7 m 3 0 s L T Q 4 h j V A G G d h V x N F / 1 H n J U 1 v k G f D T B 4 R Q R a y A Y 8 W t F 8 U 7 C b 0 6 R W F K e T X O n a h r K H + C f K D Y Z J B + g T k 0 i g F m m 6 y 4 u O 4 9 x w Y W I X D D 2 O i w t M V g X s K E e z E + J s K B C B G 3 4 f w 4 B x P P r Y x 7 + w Z k + j T I V W u T v y E o J w 6 a G I p A i i A Z 0 t j 7 J u m 8 z D / e b 2 q A j O o 2 1 M b c K D b y k h S K s K v C 5 C u m o Q B 4 / D Y 3 c i d L 2 W a F 0 9 3 b l 2 l z Y F o w d M R K A b k g 7 L O j 2 A u I q 6 s k m p t b q L a u T h / l o 9 q a D 8 9 g e X G R B v W A S J i X X d 2 9 E r y L d 7 + y s i T t J C f 8 T s n 8 c o x z y o e m U D 6 B d J 4 6 a x 1 L l t l X K R 5 X 2 l s 6 d i V Z M p v d L y 7 I l Y D f V f l M 7 B m u H h m f o p S j t p X w I T a V T M U B 9 y / C Z Q z B y g n 9 s e E 0 i S o B T H 7 p B j g 8 7 P 4 3 m L O S 1 + L t 4 f N a v A 7 t O z / A E q A v H x Q h R O N A D H S S T U 6 + y s z k 4 V 9 m n 6 i G C Q W p y g w w d I N N s u M E J k j 8 a q z 4 y w J R I D S 4 7 V P 9 3 V R X U / g z c G Y g 9 s w Q D I W D w X y r q + U 5 J w J e P d B H C K z t i w G O T m C 0 L J 4 F G B 9 9 L p W F V 3 C w D Y T T w N V v g I k q / Q Q K I 4 j 5 o s e Y q x M L I Q R 4 o s m C f 0 I Q t T V 5 6 j q d 8 D H 8 w 3 m z 5 S T d j y x G 0 o Y C I F M Q L C N c u X D L q y z W E w H 6 8 A i H A g g R + d n h a W u w J m x B + w s u 4 1 k d E V A I m O 2 n 0 s D o X Y y z s q f t A t A e w r M A i D X 0 4 2 q H c G B K Z Q T U I k 4 Q M L O + u g F t M M z D Z + b i K 9 Z n e N I A S o A M 2 B G q O E h i 8 v S e O m 8 l I Z h O a p J S 3 Y Y C n D y y i e X K s W M A H u q z k c J a B 7 U w 2 k m l w s t L C E G E y 7 i j s 0 s E z Q D e M P T X o A 8 M r n m 4 3 L G a 4 n H B N u 8 w L g k z 2 5 Y K d A Q 3 N S u T 2 B m k i / K Z n 5 / N D P s A Y G K 3 t X d K w q D N z 0 a q q c t a N O 1 l g J A F z 2 O R Q / Y h b X K M D f 6 k 9 b X Z w H H J x 3 W c D E c 8 C X V S A Q f F G m u r Q o D Z U i p K n V c C U Q R w h C C S A f 1 I m E 4 Y I 1 e d W F y Y l z A i R E 3 A D M O c E f A G 2 i / m M A A S r D K 5 o V G d c 6 w X A 4 a n w C O 4 M D 8 v Z M T 9 z T g C i h G p 0 d b W I S 5 3 N y s G k 7 e 8 N 7 R D K y + N 2 1 w R Q d 6 B 3 j q P J U 8 n t b G 3 J l 9 f o x H 4 / P s R O U q G B 7 m m P b l L g R r g X e K n 3 z + z U 9 J 0 V M W A W X o w 6 U u p g B m I j l Z 8 H t o M w 8 A x 3 w I 6 P d E / 5 h w / d Z R Y W 1 1 l g i v X P 8 Z z w V J f W l y U M l M R 8 Z g Y d J U C + w G K 1 9 b I 8 7 o N g S k 2 J 7 w X s A r 9 k / n K O 2 Z K h y E G h m h g H 0 M z s A + 5 V 0 M 2 z N A N t T V j n / Q + I l y s 4 R t Y W e 3 N 1 9 W C B x l C p a K D b M J g j I 0 Z i Y g v L 0 Q o + S v 7 x w W v 4 f E Q a A y e q w S g d Q o t 8 A w z C T V 7 q U B g L N p B j c 2 t 8 u K g Q f b S K W p p a Z e + I n F E c P H X s N m V 4 O e F d o S p i 4 l S I C Q w f U s t A 3 g 9 Q T 6 / Y 7 K c e F m G u 2 f k m p N N J C G M 2 S J P H 6 s x U C p M T I a + m y H w k p 8 i T M b 5 5 u s q g o Q J N a p Y E R + g 9 X V E F b + c h N p h U 9 B M 9 4 v + K D M D z 1 E D Q y E Q v + c F l J u b i X S Y g E M F T o m 2 9 t K J a 4 C p m O E J N A G x p Q I l / 9 V Y V N p S J x q Q a f z D 1 q m d N I G Q L 9 o n Q y 5 N J m g m E A n H G Z K l K B o i e u 2 6 I l T 2 6 Z O I D f P y 8 u X j i G X E F / C Q B i b k x d T S l Y K f y O 1 y A J L 4 h X j w H B W e b / D n 4 H D A E B d D p j W Z 9 m x B y t e P g w f 9 T / D A n n g y M Y w e E E J p Y k n Z 6 W N 1 D n K l z m V T V s E Y I s p 1 f N z V m Y 0 Q y f R D o Y u i E E k w R d J J w 8 j o O P 3 N 3 / w t f f b Z F x R L L 0 h j u l C g r B f c Z p P 1 i 0 0 P 7 6 C B 3 w o K 3 Q I 2 4 M T w i 5 W V Z W r r 6 N R H p Q H m I t p X A C I 9 I D D 1 j Y 3 i 2 Q R R 4 W x R F g t q 7 H 2 a n F B 9 W w Y Y r 4 Y p w 1 4 m M B 2 E C E g Z k i B f 9 l U l j X 3 + o / N U 4 o z M 1 j 7 X 0 M h t b x Q B p 0 y k R D q 5 o U m l t J S d B H p z k h B v H a I / + 7 N / T z / 6 0 T s U j s Z o c n K S F j D b T I l Y L x A P V w y Y I f U w g K m K H 8 1 m v y t S g j M j 5 u H V w 8 u G e x 9 E Q a Q E t A 0 6 a u H J A 0 E A s 8 Q o i 4 b M s J t 5 3 x o 4 B r H Q z 4 L 9 n r 5 + G h 9 5 z m c g W E T P F i r n d D k o D A F U U s f y 5 D o P m f J P H 6 u k N B P / k X 2 1 z S Y c x 2 N h w y f T s a s S y t J Z o C c Z 9 m h e u I o H B g Z o Z m 6 e V l d X d a 4 / H M Q T h y m 8 D g O o 2 c 5 b q 9 x D u P 0 A 0 R C Z l 8 s w 2 4 n x U X m X M O P w X V j 6 B 2 F X 6 K j F R P 6 q I z I L f v t i Z p r P F 0 L / q d N 0 8 / n u y z f n H p 5 N J / m H r T k u Q B x 7 X y V z r T I N 1 S h t x a E c o 9 f W U P 5 w v O S z T Q 0 0 D C d W I / S D t 9 4 S b 9 X E i + y I 0 m I o x 1 1 u U K y s E E 3 w 6 P 5 d f V Q Y Y i 5 o + G 1 D h Z g Y c M + b + z B b 5 w B B G + g L c w M 8 g 3 5 W Y 1 z d D t J K 6 m W K L N d E M P + E D J y s f P m P f X 0 u d 9 9 q P 2 X 2 s w S 0 k Y 3 l 4 + Q 0 + Y r B x y V H D m 4 f Z t B S k 6 Z l f t m w / 9 t a W + n X v / 5 N j u P C C 0 f Z V 4 R o g o u v X J X u C B D d L e 7 O D X 7 K H 2 O R O r v d 5 8 A w s + S 6 w Q Q R u w H r a o H M z n L D u r w G j + d f N j M v S x Z n 4 j / Z f U M w c 2 z t e 6 V I J M f I y 7 a h k M K B 3 J X u z E v 1 8 3 K P C / a A t q 9 G q 2 Q h g N 9 i o n w 2 A X / x i z + g D z / 8 r c x k W g i V e D 6 Q F g 4 T x N 3 B C Y I Q n o W F O W 7 P T M i L 2 d 7 e l q E V M N U A P 4 G s 6 I P y g h 3 g 6 k S x Y F f 8 N t z o N r A u L 3 D j e R W T K 8 e w e Q m g y I G N b I U 4 W a 2 D v F w t Z J J T M + l j V D a 8 h c n X 0 s z W A X + j S b n 0 S s y x b c 1 7 L G B u Q n Y S i T W 3 n n 2 5 m B Q T Q J H B j Y v G 9 O / / / k 9 Z W H d o d H R M z p 0 E o M M V I T y Y l R b j t V C u s V h M h l b 0 9 Q 9 K 2 A 8 i x P H y v I B h 7 J i 7 w g t e w z o A / F 4 x z Q 0 z 0 n n N C L d Z T + q a u I U g J M g j k c 4 3 x 3 J e M n V e P s H 4 D / 9 X Z D L n T 5 1 C z K T m D 6 e 8 q s Y Q y q A 4 i Y 6 3 g K f W s u b H h t W m Q h E Z t L W 1 U m d n B / 3 f v / s H e v L 0 m W g D K S C G 2 c I c M / v H D U x l h l G w h S a f Q U O 4 U D u r W P c B V v 4 o B l R I Z r n T r 8 e j N P w S e f Q A v E 9 5 p / i P f U 0 a s 8 8 7 u X l W 4 j 9 6 X 2 k m O e Y K J u c a / i x m g L I R + P L J O M 5 k s B P s Y 3 P E f w g S 4 J Z X S Z i I C c x r Y N / K T z n f S X c I I Z Z w u X / / A W F x h P 6 + b h o a O k P f 3 L x F d X V 1 N D s 7 S / X 1 9 V R d F a K h M + e k R x x t D u k 8 d Q A r p 2 M N 2 a M C 3 N O 9 A 4 M y d A S / 1 c w a b J + f S A 0 T C R S M j M B z F j I b U Y H 4 7 b N D / 9 6 N 0 Z d r e L v I J C c l u 0 a G I c / m m J O J l B A Z x 7 H e l 6 2 O j p C t j o r g M o V l Y C I k g p S m d 3 9 8 Q f + i Q u D L p 7 m E S o X 7 a I v N Z y y + Z r 5 U 3 R z + 4 w Z w V c 5 H 1 P l j B J a 0 x J T N g O 3 K 7 W 3 c o w v t h Q e 9 7 e z s i J v 9 w Y N H 9 H u / 9 7 7 O V e v E g l y n T + c u 6 Y J n n Z m a x I 7 M C Y i x R k c F x O w V m p R y c 2 N d n A i u w D s p Y l 3 g / T r d 5 2 7 A P O U v 0 + S V S l 5 F W j O k M Y S S L Y h i E S p 7 b A i V J R P y 9 r B l M p n 4 P Z X P J n d D N V 1 9 N X e 8 G C u s 3 H + R v W l 5 D 1 B l M P d M 4 l O C I u / o W P B g J i L e P c C O Q M d i X 8 W A W r q j o y O H T A A a / E 1 N T X T n z n c 6 R w F l g Q l L u r j t c 5 R k A h D B X g h e Y 7 g A P 1 W c H z I B L x 2 Z F J U U e e S f y r c T / + H / m m A 5 y e S p L Y j G 7 H H k q / 0 L F 3 o y v D H / 8 i V u n 2 s t 8 K c k 5 h w / y + D d A 7 A Q 8 3 m t l b A c Z T E U M o t A q H g 8 L m 2 u 4 8 A O 1 p r x A G r Q j g L T R p f 2 / r y x s F m 8 U j p x U J z S p A F 5 j C N B J / x D v t 6 C I P x H t p l r d O I / X N b Z Y 9 F k y G d z r 6 o q 3 2 R 2 L S 3 T X M h o p y I 4 p H d 3 Y M x v B G V h g a f W m J y F j e K 1 s C o g d 5 w 7 d 5 a + + u r r s k K a y o W 5 m + a m R n q x 4 n 7 / c L c X Q q F n K g W T H r 9 / I i H P n E 8 I 2 U e p W v n Z Z G s e 5 z X 2 O U 5 c i f E O p 7 S n C s n p 2 D U p G l z N m H y A 1 / a k o C q M g i T 6 T i / y 9 c H Z 7 L C O X R / m S r H n e f / 9 9 2 h k Z E y 0 Q i W A u 4 F m w A Q s T V H 3 P j R M / V U I b l o V J u L i / J x M k I m R x G 5 e R D y j m T s D w t T f 5 C 9 i 4 y Q A U i A E E F I Z M u Q m Z b 7 Z x 7 n n l Q b K J n n n y O d t 9 j v T 1 N P d p F 6 U I 3 F 9 n p 8 b p g 0 R M p O A Y k I H + / G 4 k H D 0 j e C o Q 8 + x j f Z V I U i h + s D Q 0 C l x Y B w l d i 3 Z R d Q H s L a S P + U y p j 7 b 4 v Y V + q o Q / Q 2 P r H M a 6 Z U l p V H t d h a i y j H X B F Y m x I B E D N 9 H f x U a 2 Q b w Z i I u E k K D d 9 4 U r 0 w l c l A Y Q T f E k H / O P J 3 4 T 1 6 e J E 0 e t a 8 S C K j a U b n X D J 3 B G D h I W m 4 S L 7 p b M u 0 o S Z J T B D 4 u O U p A K 3 X q W X f W W O B 6 6 7 I 1 + + 1 J b 9 c 2 v H l + U F t b S 4 t L + W O D U M i H h Q h b V z B b A V O c b t + P q c / Q t o N T B N H f E j r l q P D Q N r z J 7 U o z N A O O h X v T k Z y O c A D R 5 r v p s N T u N u x l e Y 7 5 1 R a G E X S d z D G 2 / C e T n 0 s s k C K r b b L 5 2 f M m P 4 3 j j H Z S C d 8 b g g X H e 3 n p 6 2 c v 8 t 8 Y Y 2 u v n X Z 2 Q 1 z 7 Z V 3 n x u T B P t 4 A / 5 Q c G y B b T h w D 0 O 7 7 v T N Z D Y J 7 Q b + U g d d a v X g m t z 4 m N 9 y 4 8 T t 6 4 4 3 X W Z j V f A s g 4 8 c f 3 5 A a H 3 k X L p 7 n d k 9 2 C r J K Y X Q 5 T H X R N E U C u / R g P k 6 b C V V T o o J 1 A 1 Z 9 / / H p h H h E Q T S z f K f d / W A D Y 7 X 8 z I t Y S Y g M a i h 5 N E S w S W H I k H U m Z M j B W 2 P G y V Y f G 1 c 5 t p m k X e b G d d 7 W U k v X r r l 7 e A N f D 7 s T C l j e 7 q K U j J / X P 5 q 5 W f U R s 7 X h l l c p Y F 6 4 K 1 3 Z f q f 7 X C P P W M v h n G t L c Z s g d + U J 3 G 8 x c 9 b G z Z v f s v l 3 W j y A t 2 / f o a t X r 4 g 2 Q P l 8 9 v k X 9 C o f o 2 P 4 M I D v 9 E N 2 D P + H Z s M U X h / 7 X N t W a l M X 0 l 3 t S l J 7 n a o 4 b f x 2 u I r 2 9 v y X 0 1 E j R w Y 5 Y Z s l l C W r G b m 1 Z Z i 3 v K + O 9 V a O 3 c i E Y 9 X / h L 4 n 9 F H 9 7 G d X P W W m 4 N v C Z 8 w H S x G 6 4 w L W k k L g 5 t S q I t F l i 1 z A E 0 e U N C I A S n 0 u a C i 8 g L / + 6 / 9 N r a 0 t G b c 7 B P / d H / 9 I I j A O 4 m Z H 3 9 n y V o A r M q 4 Q p g L S U Y 2 E I R O Y O x z z E n 7 6 P F d b Y C 6 N v q Y 9 + p 0 j v x A g j m 4 a 7 M V q m J I u x P l g q L R p 1 i o C J g d S H o n y 8 t S W / 6 j r 0 T 7 K 7 C t S 5 V 7 L C d f I d Y p k J j 9 A q m 3 p B b E E v f 6 F Q / j r r M E 5 r y D J v H + s E k D M 2 a M 5 5 Y j A n Z h 2 l Q H K 0 S A a j f K x l e E T I N S f / / m f U p 9 e M t P G O + + 8 T Z 9 / 9 o U + K h 3 V 4 X 3 6 9 k U V f T x c T X N b 2 a m 8 v u H 2 E L Q P 5 i W E E 8 Y 5 U v b r 8 S q 6 2 r 1 L Z 1 s L R 4 Y U A 6 L 3 P y 8 y m e i x w 5 A B / 4 Q E B Z L j G t u L l z U D z X k r T 1 + T 2 Q e p O N X W V o M B n v 8 K a q i 6 C N Y Q U o Q C d 8 y 2 E I q d r w S 4 D O g m E w u w R 8 E C a F d h H V g D x P W V i r Y C y 3 G i j N o 6 2 s T z V i r Q Z 4 Z 1 a v 0 A o 5 W N 9 k L C e C U s + / N 8 y V 9 8 X i H U c H v M D a + w O X i 8 M I L P y e z L P y P 4 m m h 2 E u 2 C f W z 5 u Z z n M 8 T h J K T h P N 4 K s T S J 1 H e g T P b p r b d y Y / e c c O 2 H s p N o I f 5 h l Z G P k 6 i l g B U 2 / d A p G g n t Z 1 z o B r c n s 0 I H V / g 2 g h d 9 Y n 5 + X u 9 5 4 9 z Z s z Q + X r j j F Y B p 9 X A m I k Q A K e 5 M H Z w M h x E m h P k t b B e + Q a d L 2 8 q J I 1 s v Q Y Q f G 9 7 i n x y r p E / o a x R p m A W 8 y b 0 u m 7 I k y e T J s T q X I Z O 5 V m 9 h r Y X g y Y F 4 e 6 S i j 1 8 T R T w Z t B R f z 3 / s 5 I U C p y q K 4 U V l F p 1 q y d U W a G d h v B Q m k o x V x 6 g 6 5 n 9 u B D 8 R 2 h j c G O P v X F 4 u v I o H t M o 0 t / t O 2 q p / 0 2 s h 2 v V Y 2 r O n I V / z B g M s w E c M / A I E G 3 t K w E 3 S A i / 5 R v h V 4 j + S c v N z r 8 n N w 5 a T m I A g F h w T O O b a h Y / P D H X J v R R C Y b p x q o 6 g n 0 b d W C E S n U Q Y 0 y 6 m J 8 C 0 c Y X b G 6 F w m B q b G l 2 f C w 4 L J C f 8 e v D g B f z 0 x q e u / V z b S d U G u j O J N p z O P E H A L U 1 r x 4 4 B N C j m 8 L j Y k U s o u O D T + 9 n y O w w N C c C y M I C w q 4 L K k k C O d c q Q I X P e J o i d B 3 L Y + y b p v J x 9 3 l r X 8 g G d P o P Y S c U L r + T Z s W s n a D n c F P / J 0 U 7 O r Q 2 + S u 8 d H 0 x I E s w Q + w U B i 4 6 g T 5 D H b v d A E 8 F p g X F D Z i A f 2 l v F h t M v L i z I 9 0 B L v f W D t + j + / Y f 6 T B Y x N q n G l 0 / 2 Y D 2 M z o V H 0 Q B j z m A K O n F U i 1 S b y t D I n f w T Y u h j L e g m L 5 u s P E 0 I / q P 3 r f 6 o T F L f A 0 0 k n b g 4 B r E k 3 3 j 4 M H d E K I c T X s m X r d F S u 8 Q X q x 8 z c C N R D o q c r g T g D e N y F P x w M F f b T H I N b H u z Q J 6 Q 7 v O Z n Z 3 J P B + I B d c 4 S N L Y 2 C g a C n P d e a G l t V V e P o B v m J q a k h d i A y 5 w c 1 8 n G W j j b Z c x 5 B 2 V l 6 n M D g I p N w i 5 K 5 m y e Z l j T Z q c P E 5 i t s n 5 L L l U n k U i v c 3 k s 5 l n i I U R G D / 7 2 e v 6 r g q j q F P C J F F l m l Q 2 m U 6 6 l s K E L Y B T Q w F b u 7 k R A N B S i G 1 r c p k x y J 4 Z y W v + b 8 y p D m 1 m l g b t 6 O y k a 9 d e l b g 7 G / d n D + 5 8 q A R g v j 2 Y z r 1 X 9 P U V g + 1 F N Y h H 0 l q G f E C E 2 4 t M H k n I l C V G d l s g D 5 8 B a e z E 5 4 w W U + 0 n K B H + b d y 7 j 8 R V s k u u S 2 q q Y 6 H g H 0 H C j 4 J A b i T K Q Z H T l Q B o 9 M m w t y s a Y T W I c Q M w e Q p i 2 6 C t C s F r L g f M q e 4 s k 7 b W F v r 2 2 9 v 0 x R d f Z t p k P + g / g Z 2 k H k B H s 7 1 y 5 H P t 6 H H C B P M a m I B l 9 K s B W 7 t K K x c i l R J 4 T v Z + n t Z R w p 6 b Z x / r J O Q w x 9 n P G Q 1 k J 2 i p P D e 5 v o 5 3 6 O 1 3 L v M d 4 c a L J 1 8 m H x A J Y a k T f X P 8 Y 7 y j z / D X F N J S x U h X A a D G / G Y 8 K u 2 A n s Z 8 M s x x r S s v m 0 2 + u b k 5 n e s N L G z m h W X H 5 P p Y p f 3 t t 9 + i K 6 9 c p l u 3 7 t B v / v l f Z O I T T H 3 9 s g B v G l H 7 H 7 G 2 d 5 v H v L Z q n 7 p d Y g C B H Y f J i H J 2 A 4 R d 7 6 h 9 v Z V / c g w B 1 3 m Z Z O e Z f c i n l S f E 4 H 3 J s / Y z p M n u g 1 R G K 8 G z h y 3 / o e Z m / 6 F k g W 9 H p j 0 e M R / r 2 z F a 2 Q j y I 2 r t p C O S 1 c 2 r r z F b G y r L 9 8 8 c G c w c E / B Y O Y H H + a k e R 4 V n K F Q R o D 0 F E x C a C s m p 0 Z a X l m R p T R s w + x A h D s C 5 c W M k R v E a 7 3 W l T h r g 2 A E Z X F 5 v B m 2 1 6 U y 0 f G m A / F h b / q N k i g V b s r X g 5 y Q 7 D w S w 8 k C I T L 4 2 4 b C V / C x p T L x e Z p / f p c n D g m r 8 h 1 6 9 e o r 6 B / w v x O C 7 D Y V U F 9 9 m Q U O p Z m / Y o L C W 0 j v H D D P 6 F Z H n T v D j Z N p b e A b b 4 + c E y G T c 6 i C T v Z g 1 F h 7 A 8 A o n j H d w g u 9 h e K P 9 p S I T g P Y U y q g Q / J D J 9 A n a p p / 6 X s i T I Y V J N j n s l M 0 T W d R M l 7 z M 9 c j X + / Z 3 Y J + T I R I + C 4 J l T E H J V / 1 O S P 2 D T C b c q 8 / E J e C S W y D 1 t i G q Q N + w T v 6 A z x 8 / Y L a Y 4 Q p O 7 P F 7 e a o D a A t F e c P 5 A O f F q g 5 b M m v a Q j N B C 9 k O D O Q B 7 e 1 q E e k + 1 p L L J 6 A j 1 7 R t K o 0 R 3 Q Y D B 5 Q c W W R w 7 O c f G 5 n L H s t C 4 X o f 0 3 q p 7 8 x e o 4 j C + 0 I e + 7 P m O i Y Q t k I q a C d 9 H e + / 9 8 F 1 / r 5 8 D n i n A P 1 / K m X y p / R t M D k A A A A A S U V O R K 5 C Y I I = < / I m a g e > < / T o u r > < / T o u r s > < / V i s u a l i z a t i o n > 
</file>

<file path=customXml/item3.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d c 3 2 1 0 0 a - 3 3 c e - 4 4 f d - b 3 2 4 - c a 4 7 0 9 2 5 f 8 c c " > < T r a n s i t i o n > M o v e T o < / T r a n s i t i o n > < E f f e c t > S t a t i o n < / E f f e c t > < T h e m e > B i n g R o a d < / T h e m e > < T h e m e W i t h L a b e l > f a l s e < / T h e m e W i t h L a b e l > < F l a t M o d e E n a b l e d > f a l s e < / F l a t M o d e E n a b l e d > < D u r a t i o n > 1 0 0 0 0 0 0 0 0 < / D u r a t i o n > < T r a n s i t i o n D u r a t i o n > 3 0 0 0 0 0 0 0 < / T r a n s i t i o n D u r a t i o n > < S p e e d > 0 . 5 < / S p e e d > < F r a m e > < C a m e r a > < L a t i t u d e > 4 4 < / L a t i t u d e > < L o n g i t u d e > - 9 3 < / L o n g i t u d e > < R o t a t i o n > 0 < / R o t a t i o n > < P i v o t A n g l e > - 0 . 0 8 7 2 5 1 6 7 0 1 5 2 4 7 0 8 1 7 < / P i v o t A n g l e > < D i s t a n c e > 1 < / D i s t a n c e > < / C a m e r a > < I m a g e > i V B O R w 0 K G g o A A A A N S U h E U g A A A N Q A A A B 1 C A Y A A A A 2 n s 9 T A A A A A X N S R 0 I A r s 4 c 6 Q A A A A R n Q U 1 B A A C x j w v 8 Y Q U A A A A J c E h Z c w A A A 2 I A A A N i A c s 8 F R Q A A E T 9 S U R B V H h e 1 X 1 p m x t J c l 7 g 7 A b 6 v u + D b N 4 c c s i 5 d m Z 3 Z 2 d G u 9 L u y t Y j 2 Z I + 2 v I X P / J j + 0 f o v / i L / U i W Z U m 7 W l m a 2 R n O z s 0 h O T y H R 7 M v 9 n 3 f D T Q a 7 X g j M 4 F E o Q o o o L v R z Z f M r q q s A l C V F W 9 G Z G R k Z u A f P 7 u 5 T x V C Y 8 / r t L V F l E r t 0 d 7 e H q X T a T r f v k v 1 V S n a S g a p v T b F e U T 3 Z i I 0 t x 6 k z v o 9 6 m v c o 2 / G o / L 5 f b n T 7 O 1 G Q k T v D e 3 I / s b G B s V i M Q q F O P M Y s b o T p K X N I N U H F q i p s Z 6 C w a A + c / j Y 3 S O a 2 w j R o 9 k I v d W f p P r q N O c F 6 O l 8 m K b W 8 s s h w O m n 5 1 R 5 b S Y D X O Y B e j I f o a p w m t 7 o 2 5 V 8 L + z x e 3 n I v z O 7 f r D y D f J N N M f 3 6 F r P L t 2 d i t D O b o D a 6 t I 0 w / e L e 8 p H g A J u 2 Y y A P m F v k V D m k I N w O E T x O N H K 5 L d y v h I I / K p C h G r p f 5 3 W N 1 g I W A p A p n 1 m B w g V C u x T R 9 0 e E y h A S R Y G Q 5 q f 8 Y u f 3 w j S d 1 O G T O 6 3 i R f 0 w Z l t + v T T z + j N N 1 8 X U v k B 7 q F U 8 k 2 t h q i 7 g a X Y A 7 h F v F u z T a U D F A 7 u y 7 1 v b W 3 K v Q W D + b + 5 t B V k I W O J t b C + E 6 C 6 6 u K v Z o 8 v + e 3 T a v r R q Q T F I r n X T / L 9 g m w 2 q s L 7 1 M U V 1 e h S W O c o x K N p 6 m l I 0 0 B T S u c Q f T x c T Y 3 V e 1 z p p f g 5 + N 3 x L X 4 + U q X P H g z R 0 L 6 8 b 4 N e r j h x v x 6 v O U O a X G T J Z p M K h M I W 7 z f C t W 5 t L Z f x e G V I V R F C 1 b c P U W K v k c m U Z u 2 U E g E D m Q x J s l s Q h M 8 5 7 k i d d m R a e H s g Q R H a F s 1 X U 1 O j c w 8 f n w x X 0 b u n E 6 w V W H t y r W o D N T f I A 2 L g 3 a 6 x p q p m A X 8 0 G 6 Z X u 3 N r f z z 7 N h O s p r Z O j v X j Z 4 Q D S K R Y M L g s o I U L 4 Q b f E w T z T G u K B p u z Z E B l 1 F a b p h v P q y j F 5 5 1 l 6 o U G 1 n K v s v a A w A P b r E E + H 6 2 S e 8 S 5 b b 6 v J K f K w 0 t T F S Z V O B x m U g W p K r R C a 3 P D c v 4 o c e S E C k W q K N L w C i W T 6 Y y Z h w S A S I Z M 4 A s f q X 0 L x c g E R P j l X 6 y b o P b 2 d t r c W K d Y v M a X q Z V K 7 X K B 5 9 b g x Q A B g 6 l V 7 0 N 7 Q N C N Y D q x M D 9 L s Y Z O q o n u i 5 b 5 d i J K r 3 Q l a Y O J 2 M 5 k x a c g H q u s q T Y T w R z N u M g a 7 f Y L p b m B l p o 9 u s 4 k M A C 5 7 0 1 H 6 H R L i l q Y 4 G G + h y + Y F A b Q Z C A Y S O u G 2 q q 0 V B i o I H A v e A a 8 h y / H q j z M s s M D 3 i X M V n e 4 k 4 p z V W F h n y 8 w x I I M G P M v G g 3 S 7 s p 9 2 k s l 5 N x R I f C r z 7 9 1 f + O H h H j b a 5 R I 7 I t m M l r J T g b 2 v o F b n h d i 8 x / R G 2 + 8 T h 9 9 9 D F d u f I K t b W 1 c C F W Z Q r 3 M P H x s 2 q 6 1 J n k N l 9 W S 0 H A I e j t t X t 0 h T X S x H K I + p u 8 z c M v h / d o M 1 1 D P z 2 r 2 j R u Q B s n z o S z g X Y H 2 k 1 u u N i x K 7 / / C Z t q h 4 l a u Q d F r v G V M G s 8 l X 9 c c H u n d p 4 h l U k g F T R V V R W 3 G + d v 6 a u O B k f X Y m b U d b 7 G m o k y b S Z n M r D 3 D V y y P I G a t L u n j 3 8 r S d e u X a W u r i 4 u v G o p T H z 3 3 O w 0 b 3 N N N G B + b p q W F u b 1 k X + k + K t M 2 w Q 1 / Y f c h m l l L X G V N c z Z t p R U l o X I B K S D c R r U 7 Z V v t b a B p g K g A U F Q k M m u r X H 6 c q e 3 8 w D 3 Z M g E 8 w z t q s Z Y / n M D 0 F y 1 V f u i j d A O P d O 6 S + + f S U h b y Y k N J v Z G M k j P F x W Z c E e F 2 p J O 4 H q Y n 3 5 R 5 a H V D d x k w y l P z g Q Z h C z W d r y m r z o a B H 5 9 R B q q t v 0 C J Z J x S r J 0 p N P K 1 L M f 0 M D e N 1 B Z + / K i k f A q t J X o i h 5 + u W i v n O I 2 x I M H D + n y 5 U v 6 T C 5 2 t r d p a 2 u D m l v a d A 6 b V M t L 1 N D U r I + 8 A f N t d T u Q c Z I Y Q O h / 0 J + g E A v i e i J A U 6 t h 8 V w W w 8 h S W O 7 X x r 8 + q R Z n D A B z D A 4 E A 5 D s s 5 F q I b M f v H 9 m R 9 p O v 7 O c C J d Y g 8 F T B 5 j f c Q M 8 e p / x 5 2 y n Q T E U N t W O A t A + e t c C K l E D o 6 G Q x P Q L h i g S Z f M v v E 2 b 8 4 / 0 V Y e L I 9 F Q 4 S g T K R W n X a 7 O o B l s M t k o R C Y A t T 8 E q B C Z g A a u h b e 5 F t 1 k g Z 6 f 9 9 Y 4 1 b F Y h k z 7 / K V L i / P S 5 i o G 3 M c D b p P Y Z I K 7 / n 1 O P x x U Z A J G u A Y / 2 7 Z b 1 A G Q Y B 4 Z b 9 r Y Y t Z 8 s 4 U c Q m 3 a K y A T 2 k B + y Q T A L L X J B O z t s 3 D p / Y k V b 2 8 H n u f d o Q S d Y W 0 L o F I r h s M m U / F v g z z p X Q t u M o Z k 2 u 7 w M u / u x b h t H 9 d X H C 5 Y Q 9 0 q 8 v p L R 3 X b d U r s F H Z C O B / c w C u / E C C I 6 E + B O b I x 8 Q W 9 9 e Y b + o x / o I 2 3 t D h H 9 Q 1 N V F 2 t X O 8 g B k g y 1 K o E C 4 9 h + z q c W s Q v l h c X q K m l V R 9 l A e K 4 e f X u c b t p 1 q P d d B C g / e Z W y z u B V w K z F s D l 9 h N 3 0 R O a D Z w r W o k c F W y N Z M P k G w 0 F 2 E 6 K q q o g 7 S z c l v z D R F B K 6 B B T X d d 1 2 m V b 1 R D J J t B R k A l t B L i x z 3 I b 4 G z r N l 0 4 f 0 6 f K Q 1 o t L Z 3 d O e Q f 2 1 l i V r D S u P B P X 0 Q m b E f r b a + g Z a 3 8 4 0 D t F + g m W y M L Y e P h E y A M f + K A f L 4 S i e / V I a z D L p 7 + + m t r n m q L q N i O Q w U k y V s 7 X 0 j l 7 t s l c f b r + f J 7 0 G T a P P D S r H 6 T t p h q 8 V o J v M w 9 k N 5 o d h 5 L 1 z v S d K D m a i Y N / N z c 1 S L X r w D I B 5 X / V i o 1 R q 5 b d X Q 2 C T H P 2 E T C K b Q 3 M w U z c 9 O y z P 6 1 U 7 T q 0 E h / e y 6 I t H Y a o y a L G f B V 2 P K l I T g G v P R Y N Q y C Q 8 b p U Q 9 d N Y 7 m K 7 x 3 V Q V l 3 k d / e j U j v S F H Q f 8 y J a d I J t 4 f y B V t K b T V Z b L T f n V Z J k I s C r d j 3 S x 6 Z T b Z k K y 4 T w G 3 P L 8 4 s 5 k l D 7 g B n h L T Z r u 3 3 8 o K r 1 c g C j F 0 N 7 Z T W 0 d X T l R F l M T Y 6 y V E 7 Q w N 0 P r a 6 u 0 s 7 1 F W 5 s b U g 5 A V 0 O a O u p U + u h J N E f w 0 D b 6 w Y C q / Z 2 A k 2 I 3 j d d 0 N I C Z 9 l t u a / n F J R c P I 7 f x + T n 5 / X N t k F p 6 K p 7 D 4 4 A f u c K x S X g 3 k F W K d r F W O b w y Z u m z + V V + i r e 9 K o y 3 t Z O B 2 b f z D F y y S g I 6 L R F G M 9 i U z N j K 5 Q D 3 D K K U g 6 n 9 s z S 8 X E u t 7 Z 1 U x + Z c d S x O 8 Z r a P H L j + a + 3 T k s Y 0 h 6 3 2 W 4 9 n q O G 1 K g 4 R q D 5 l r h t h Q i K 2 Z l J S j J B A / v + X d P l A p 3 J f g G z 7 l x b K q f v 7 C K b g u Y x W 5 r q J G r F d t R U E m 6 y 5 C Z 7 2 M f 7 h q z y f 4 o 0 X e P c f J k u J x 1 K G 6 q 5 9 y w l E o p M u F l n A v Q m F 5 L n d s I / E N Y z w 6 Z L P B q g h o Z 6 S o L V R w z E 2 Q H o e P 1 X 1 j j r i S D f Q 5 C + n w 1 L J A W C U x H c 6 4 x E A O F B F J i V I W 6 z v X a + n c 6 e 6 p Y Q J G i + 5 p Z W i f L o 6 O y R T u n 9 w N G Z e w b 1 V e 6 m n B s Q V t X f l B L T F I 6 g 5 v g + 1 V q 9 C H C 0 T L 0 Y l 6 4 E m O K 5 T 1 8 J s C y 5 i J O R P T f Z h M z C m R V v P p s n 1 + W k Q 6 l H t n Z q i p p 6 b k / K V + m 9 8 o D I A A D h O 3 A D D 5 0 Z 4 h p + S / K c K O a F K s V U v D M V 5 e c j W t o O 0 v X m F / Q B 1 9 j o F L 3 Q k Z K w H n T u b u 6 6 f 1 9 d X Y P e U 0 D / z X E i m h s j W x J e 6 0 3 k 3 T + c F D s 7 2 + I s Q m S 7 H 5 f 7 Y c J d p n L z b B l V m i p N y b 3 D i Q E 9 s F O i o f u a 9 E D j x t I s t T a R z L 6 d Z + C S V R J S u 0 n a S g S k q D r q U t R T n 6 L 7 9 + 6 z l s o V W I M E a w 4 v r K 2 u 6 j 1 / Q I A s a u n e h j 1 q a W 3 X u b l A p 6 3 t t L g 9 q T x q M Y w n 8 I m 6 E r R H u U C k u n G W H B Y 2 1 t d k C 8 2 N S I x K w 0 2 2 3 G Q R + / s s s 0 I q 3 k Y b r 7 n K e E n p N 1 / e c f l 5 / w g 3 v s q E y o 5 v k p v U y c D e F / A h X 6 E P S g e + b 2 b k P m 0 t v 6 C 6 1 l N 0 e q C N t i d v 0 v v v / 8 S z H Y U Y u K u O q G 8 A U R x u Q y r 8 I M X m Z T h S 3 P W M i G + Q D + 0 8 C g R p c V N F g v s F i s / 0 A x 0 V o F k R q m Q D H c v Q / u U A z h m 0 J z E u C + P D Y J Z X E t K F 7 R A F W z a w b 5 L p m w p C v W w + 5 A I v v + 1 6 o D Z U v P 1 V N v U U w 9 2 I B O S R i X E Q M g E o h K 7 T V + j 0 a 7 + g x o 4 B S q d 2 C 5 I J w E B F N + w e o M 2 1 t r a i 9 7 K A a e n s S 8 J d I f L 7 6 8 e r 9 H g u U h K Z A D y W c 6 z T Y Q N t P z s + E a F H B z H X 9 r h h g s q q u 3 6 P X u n a l T Y X 2 l / 4 z t A B v t c v 3 G T M T T a R h a 2 R 4 U D N x Y x 8 l 5 P K 1 v V 1 r b 3 i i L D J Z G D 2 7 T w D t 7 x S A X M K n i b U K N H q G L 1 x v q k g m Y C 6 6 n w h R m w f g m j L h R 0 T C G A I B i I r n B 4 u 1 P w w + b b 3 o n T B J c 4 P / U E Q 4 k K o R B 8 P B v g B e E U / d B m w W A o a m 5 t p d i a 3 G w I e w t 7 G l J i B c H C 0 1 e 7 x 9 u g 8 m Y X k L 3 t O y S 4 S Z B n N l k i 8 V 5 8 r H W U T a n e / h c 2 8 f O 3 E / 4 8 c o e C + m E D 4 L b R T M F 5 n x S X y w A Z q Y C c w H q p c r L F J 4 8 T r f c l M m J I N x L k t b Y b o Y n t + q M / M W l B G 7 B b T B h j V X A n A u Y M K o c j t + E J X d y 9 N j I 3 q I w W Q 6 s 3 + J L 3 W m x Q P b R r x h Y f x Y 1 4 o I I + Q H 6 f s I u 3 u 1 + s r S g e / x 9 L / 1 b e f F k e E 7 S b P Q u 3 n 5 i m 4 5 Z U D e 3 A f T I p P n l V J f 1 Q h 1 D k 6 H H E v t X X 5 B Y d h 6 3 5 Q S m c g G v 3 w e j U 3 Z K M 4 4 H L H C O C p t T C 1 1 f g j y 4 9 Z a 8 B 0 Q o L W w x w S w b 1 N f b Y 8 O I d 3 P J 3 H v B G q c r o / H a G v x v w P e U e Z T k + + k H 3 0 s + G 4 q 8 e 7 t v 9 y L M r t 2 q R Y G z A H u x s O X w u z d O q 9 L L J y m D 2 H P J P g o A j H B i 2 J 9 / + v r D Z U I l U n r k b 7 J l T i 8 w y z t e G W V y 5 u W a N V M Q w C Y 3 M w 3 G l h I 0 j P F s J F z S c g A X v V B Z j j 4 j l / J w J V C 6 G m p p Z u s Y n n 5 7 d Q b N B e 0 S o V D w i N 9 Y D b K 9 A 6 a F u 1 + m x T Y Y i K A c y x N / s S 9 P 7 5 g I x 9 K h f o r M X 9 G e B 5 E N E B o O 3 z g 4 H C I 1 z t v j Z 0 T K e 5 Q Q + r Z X N r U 8 z w b 1 7 E x A x 2 F h P k Y T M Z l E g L A J r r U g f a W M 4 r D 4 5 C 8 o h t j g w j j 1 M y z U 0 B L e + l p M A / f / 2 d y 8 9 5 o 2 3 g C i 0 s B r g x r 0 b g i s n H b 0 H + 6 b s 0 W x t u e Y c B D J c I 8 Y u D b Y 6 B e u f Y 5 L r J g t 7 H N Z 5 X u w O h Q Y h m K B d J J i P I 4 Q d 4 b K c y w / B 0 5 J 9 r T x 0 o q H R + d o b a O j p l H 7 M H O Y d r l A N E O T h H C R u g 8 z r C y g t h X g b f T U Y p E k 7 T B S Z E g M m A E K y o b p c + m I n Q t J 5 9 6 V p P k l q t z 6 H C E g e F w 1 L f Y Y L + 7 v n B n 8 M J t z a 2 y c N W / s F e w 7 4 c p y l W F a b U x k O 5 x i 8 K N z x c s L o W y G i n T P v p m M g E j L E 2 q e Y X u r Y T o N f Z L q / l 2 h o d r Q U b 8 S 6 F W w p Q E / u F + S k T J w g T C l o A s / w c h E w v x k c z Z A K g v W A 6 o V M 5 w m 3 M c g D h 9 i I T i B G P 5 J I J Q N Q 8 2 o f D r I U A Q y Y A 5 j g i J j D Y 0 S Y T g G E q b u F J K C 7 0 8 6 G d f J g o J J f Y G h l W C X L N 7 e 6 d 0 t v Y g f / 3 9 V 3 f d x 5 r 6 u X G f Z N o J 7 c w I 8 B s b b j l H R b Q U 4 9 v v 9 K 5 m / e y 3 Y D C w t i n S C R 3 5 G 0 p Q E V S K L I C Q a 2 F a v q D Y m 1 1 W c Z t F Q O G r E M T v F g N Z / q T N h L u l Q n a U n A U F H O O O I H g Z G g V d B W g X Q e 5 Q N m 4 a Q Q / w O Q 1 r W 0 d U o a H D b d 7 M n k Z z a S T t C F Y s q o C G x R I z c o 1 f l A S o a L N V 2 h n R 0 2 4 4 i Q U U G k y o T 8 D p t 4 p b o e 4 z Y X g B t w P O h 3 r G x p 1 z u E D j 6 z f U w Z j z 5 / R w O k z + i g X m N k I E 2 T 2 e / S V 2 Y C r H y O P y 4 W b a Y g Q L k w j Y O B 2 / w b O Q Z V m F L F d / u j b w 8 e d n d 6 T L 8 a o p 3 d A H 2 W R 2 N m m n c Q O N X A l g e + f X N i m V K i W x p c P E B f l A U M g G y Y v h 1 C o p r k g 0 K a r 2 n s u 5 / 3 A t 1 M i X F 2 b i S b 3 T R K f l 5 U L T G o y 0 L z n m 0 w A C g t k c p u 0 x Q 8 m J 8 b 0 n j f 0 + 8 l B X b 2 7 K x a T Z 8 5 v h G Q I v 9 P B A e e L P V E l J p s 5 C J k A N 2 e L c 9 J L 3 D + c P a N L I d Z u I R Z s l R D w 6 x w D h r J 3 l n + E i Q Q t v r W Z 6 4 F M w T W s A R l C 1 P 0 2 t 2 e r q m N C J s z J c Z / b X c / X G o X g p X a A + 4 J v m V Q v U c L p g l z m m g f F k m 9 R D N W e Y j J l N Z K d A L O 1 w W f 1 3 u E D 9 4 + x N 1 7 z 3 h V D I F A C C y 1 0 9 f T p v d K A 6 H I 3 w E O J 9 h 5 m Z 7 X N L d T U 6 A Q 2 A c B T k + P U X u b w E h s 1 L u O V 0 E f 3 9 U T W B M a M S 8 M L Y d E Q i O x A W w f t P U w j 5 h d w 2 j j J H + H 2 1 Y v x E b E Q U L E h 6 j 5 m O Y d g I i 9 v q f e y k Q i y m X r 4 h H K T S V u G c 2 R a p w R 1 y L E f 8 N 1 b 9 C q Q z L B 2 + w c L w s c l B 0 F X f U o E A R 4 h 1 O x + b s l G K Y 4 F A z x 3 K V H p O d B q C 2 0 N z O r q H N r h B G p r E 8 k N h 0 Z 3 T 7 / s H x R e b S R M s G m A W Z v g G M A o Z f R 9 Q V u U Q i Y D l N W L i V H R 6 t B G i O 3 r 7 T 8 l W z c g 2 N l g j 8 v a 6 c g 4 N J Q g K 5 A r a C k n H 7 y S l G + x F G + 7 z N o p l 1 A 2 s c z W B p / V e 0 e D c E h N w Z z Y C 0 j g J W q 0 U o C x R 3 B / l w I / I 3 q 9 U F u j p l 2 G G Q d T B q Y T G t 6 I + H C b z Q j R 8 X e n o v R 0 O k k t 3 E g / T L h p K c i M M f 2 g K Y x p 5 z T x C i H J M g J R Q D v N o L d v k H r 6 B k Q b u U 2 T n d O P t a U 7 p R j w K i J c D P 1 0 B n 3 c X r a n D i g X b r J p y 3 J G t v V l 2 E 9 Q n y s 3 n M l X G y r B N U d J 2 q k C m F w N i 9 D B V b z C Z g K E 0 i 2 8 q B B g f p S C h s b i 8 / e 5 w X g F V 7 Y D c p / P 5 s P S R g F Q n I h I s I G 8 n s Y 9 u t y 2 S m c 6 I + V r R Q 9 g W E h 7 3 Z 5 4 I m 2 Y P i M D z I T 7 t V 7 5 x A / Q S T u 1 F p R K A 5 4 / J 9 y i + t H o R 5 k g d O w p m 5 k G a 9 s h a Y / 0 N K T E 9 A W Z Y B Y j I q Z U T + R B A G n H + 0 i h x t F 8 K J S K v q m q u k 6 H d l K M L Y R K k A 6 m U 1 D 3 V S C 4 F G 7 h U o M 5 v b x u X v D b m e u E u J E 5 P Z y N M u m D t M X E x 8 T + n T o + D x 4 + s S o 0 Y B 1 i S P x R T S W N 2 W d R C W E + C / v b M V w D 0 Q s G m M E V y + S U A q z g g U 5 c T E V d D G i n w e 3 + J d 8 H O u N t o B 8 K E 2 1 W M c f Q Z w c y A f h + z H B 1 0 I G Z f m T Y X I E t g h d 2 9 4 t 7 h r n 0 N L U 8 0 n 6 4 l Q l l a y f 1 M + a G i t 3 Y U W J U u 1 U h j N E S T B O D U C j M b U N / A g P v Z r n C b Y J w o R F Q 2 8 I 8 x T e Z g F 6 E I q G C s I E h 8 Y e t m Q z w 2 2 g f o c S c p W b W 4 g K K T b j i d R Z e P 9 s N D x j t B 5 J 8 y u 1 e m L v Q 0 q h M 3 L S Z I l P + L 2 D K a z w A O o 0 P e 7 R z I Z n G 6 0 n s w Y G C e / V O B d 8 Y P G F w l e M H / B K n k v w y v 9 U U T 0 u Y C 6 K 2 S w X 6 R v x g f N R / X 4 Q T q N 0 M E N F h 4 u P s A X 1 H O b u R F x B k a + b b M x h q 8 R c d 8 N V 4 r n a z g c r N S R K s L Q U S Y X 5 D t J v g v X x 7 I C k O E D f L A m a d s 2 1 p 3 j c W a Y D T B q Q 6 C A r J q s i 7 f Q H v I m h W E c c b E j T t l W r a L 3 o 4 I 9 S H 3 U n m l n c 0 Q C M W Z g o m 6 X 8 + v U W x Q O m R 1 4 O n z 3 o 8 R y 7 6 B 0 / r v d K x t J T 1 K K b 5 h a D 2 x U + i j K G x k I a 5 X W W A a a I r B c y 3 h 9 8 H T t f M 5 J h 8 X k A A c l O s s D D b C 8 j h W Z / M 5 b Y T 0 b 9 2 k 9 t a m C A F C 8 A 5 g b Y V 1 q U y g C x / M 1 F F 3 / P n 0 D + 2 l g h R 8 4 G 9 g P n v 3 Z Y F + y z 2 c W o z 1 Z n H E z s V L D 1 M W u n u j L D 3 j w / r 6 + t 0 9 / 5 j F t E 9 G r 3 7 W / q H f / x n + v j j G z Q z M 0 v b 2 9 v 6 q u L A T E T F Y M / D V y o w E a Q B h B d O i N v c d o C Q o H 2 A G j p m h S m l c 8 r 6 6 I F 7 g K b a 3 V q k C 7 r f q x A k B q + E W 3 R e i r n o A Z B p e D E i I V J O Y B j N R S 4 r l B E q T W h E b N H R v M f n 8 N n 7 0 9 G S O v V L h 7 p z + / 5 T 0 D A F E P q P f / l f / 0 r v 5 y E d a m f 7 P z / E y A v F z h 8 2 2 h t C d P f R M 6 q J p K i r J U 4 / / e D H 1 N L S T J u b m / T N N 7 f Y n H s h 4 S 9 o + 6 D 3 3 q s N h G m Y C w G L C m B 6 r 3 I x M T Y i b n o A t 4 D 2 B T o w T d 8 O y I S I C Z h C D T E V Q Q C H R C W B 9 l J d b U 3 R s g B Q i g j G d Y t V / H 4 u T D H + C r t N i 3 4 3 T C c N j x 0 m 9 c T z o x J Z 3 A w V 5 G W c r 8 F 0 0 X D n o 5 0 J 8 Y K z A l o U + y C b W G E H h F M u s s d q q 0 x 2 z Q F E o U f c Z 9 Y C m N / 4 U H 6 K t 1 5 k 7 a R I Y p P J u T 1 O N M a I / s M f X u V 2 S Z Q 6 + s 9 L Q d T X 1 1 N / f z / 9 / O c / o z f e f F 0 a 9 r d v f 0 e / + t V v Z K m b u b n 5 H O 2 1 s r S o 9 7 y R g K o + A N w C W T H 8 G 4 M M A f y F p 9 I M g o x G y w / c P Q i q f H o x E U j r F Y i c S C E w d j / T v z T G 5 t l d 1 i T w a l 7 s y P Y p w c x z D m 5 0 A k 4 L r G N l A 9 r J 6 c A 5 b O T L t n o W A K c 2 k u g + U T x x p s C H t x 6 4 M i N U f 4 k F T 0 V m O 9 t Q g P N H 1 a H r V x 0 Z 0 L H r d + p f m H X r 6 x u 0 s r x K d + 7 c 5 j s N 0 K V L F 0 W j h d m G g Q b x 0 m C m H 6 l c z E 5 P U k d X j z 5 S Q I M b E 6 G 8 N 6 T M T T T Y 4 X l D K N X M 1 A v q 7 M 6 O d J 1 d C 4 o A o 2 b e 3 A 3 I C N 9 i a + + W C z N b U b m A H N j F i O d C e w q R 7 A A q E W g n P D / M O B D P I U r H A A T E 6 l 2 N r C y w T m I z z y z L x A d 8 N V c o t U v 6 f C 5 C f / G X / 8 3 V 5 E u H 2 s R d L l / i C 5 U v l a H W P W X P + w B c 5 N X V 1 U K g l u Z G u n L l C m u C i J D s z n f 3 6 A 5 r s e X l F X F x p 3 X g L E i E V R F h L h 4 E q b 1 U Z o k c A 3 i x c O 8 N e j g / B M w s M Q q z y 4 7 U h m m F 9 W 0 R R I t o B P T F O A G z C m 7 m g 3 Z 6 T k 9 O U G N T i z 4 q H b Z g o s 0 z s x Y S b x 7 y I U t j c z s 0 t R G n h 3 N R G m h M 5 U R H 2 H A K + F H D 0 + z j 1 6 O U B 5 Q J F A s S o k 3 c 2 + i u G i o c a 6 X E f n t m 3 J O t o Q C n d g L c 8 o 4 a c P u W g o m x 5 9 Q 3 4 O 6 t g y Z G 2 2 t j Y 5 O J t U w z 0 7 O 0 t L T E J m Q t n b 9 w g W K x G J t E U S E l T L J S n B R m j I 9 f I B B 2 L 3 5 K h s b b L m W Y 8 l 6 E w a T / M I V K L R M n 1 l Z X f A 1 t w V 3 Z t / J w J i J z X M D B Y Q B v I O Y j j I b 2 Z P J L z O F h N D 0 + j 7 r 6 4 2 E 1 2 Y 4 T C M a F S V i p + f y 8 r B M h E t + o c I C 1 k y Q m V X 3 1 N l V H 8 8 u a C f U w 7 3 E i j R e 5 Y e x / 3 J M 6 d C m V I w T a I J g 1 p x T g v t G R 6 z f i A e N 6 0 N 7 C / B P Q V I u L S / T 8 + Q h t b m y J p u v u 6 W b C 1 Q n J I p G w E A 3 a D F u 8 I P O S 0 A a r 4 m v 8 4 t n 4 P E 0 n O 6 m r I Z B Z R b A Q Q D S M c U I j / o 2 + 0 i I b y s H a T l A i G 6 7 3 J K g p 7 v 3 e Z W W R v i 3 a k Z j J f Y k s d w o u J g H d h d m n j 3 G 6 N q p i H a / 1 7 N L T h Y i 0 w 4 4 e + W Y f I L K u z T 2 Q C X M N 4 h h u / d a 6 / J m v X A k V q L 1 I O z v e s 8 G a r Y H z u B J 4 b 2 i b 9 n Y T I s x + s L q y n F n r C c 9 0 k D Y R i A a C m W 0 y u S t a b W J i g v b Y d g M J 0 c D H W l X V s S q q i c e p p r Z G i A Z N B + 2 m Z i p V K + r Z C W X 5 P / / 6 7 y n e e o o 6 z / 2 Q 2 x 6 7 E l b l B 2 6 r x p e D Y j P i I s K j m E M B d / H d J G u t x B N 6 + n R Y 5 j u v r a u l 9 3 7 y b o 4 n E W b s d 1 M R m R u k k T U c 7 h 8 L b y M i A o T 6 h o m 7 W m S K u M O C m 5 Z S J p 7 S U o Z Q 2 K I K a G 9 Q U 0 7 b C H x 0 O 5 d Q g W C Y U t G z L C T G 3 A O R V O H J F 8 v V u S + t 0 o R C y A k a 8 4 s L c 5 5 z i z u B x a r j c T W N F 0 a I Y l D b Y Q P O B 4 Q M o T x A N p V Q j i n Z R x c E y n R l Z Y X b T y H a 2 t 6 i 7 a 0 d N i 0 X K Y g w K L 4 G 0 2 + F 4 k 0 0 s 7 h D f / j z d y l e W 0 + d 9 V l t V w g Y B I h 1 d P u 5 b Y J J K 2 F + l d O m W p h j E 7 X d 2 0 Q t Z H o a Y A W S x q o E f f q v / 0 A / + c m P J d J 8 f n 6 B K 8 A q a m / P f W c w V b e T 3 E 4 c j 8 n 3 Q p o Q r 4 e V 9 O H U q B T c C a X k X 5 l 9 2 u T j x H + Y U J t c C e Z W L H m E i r V e p D U m H l 4 u a n J b Q w F u 5 H H L O 0 p c 6 0 5 K + w L D L 8 J s a v m Z m x y F Y g Y V j n N b q t + j L e U X 6 E d C y J M N N O j L G Y B o V w w o b w A O k u H h Y R o b n a B Y P C Y m 5 u V X L o m 2 g 3 Z D m d s C s L S R p q / H w 3 w u 2 9 + G K Q I w Y U 2 p w M j g g w 5 m x K L Z r 3 f M 0 9 2 7 9 + h H P / q h 5 G 1 t b d G 3 N 2 / R u 0 w w J x b X k t R Q E 5 V h O X B k d N b v 0 e d s x i K Q u F L w Q y h D K s x / H u Y C b q v P X f Q 8 9 B f / 5 b / / F X 8 V 7 6 q E Y N j d X T M t b a 7 A u K H C X B J g v j g A o 2 C h Q T c 3 1 s S 1 i Y F s 6 I C d H B 9 h 8 6 J B N B E m Y 0 F b 0 H Y i I A 9 T R p W y S A C i G y Z W w u I k w D 6 G E T T G c h 9 + g + / D u V y N H 2 x w D Y Y 1 o g C 8 V K Q 4 k 6 i 7 q 4 v O n T 9 L Q 0 O n 5 O 3 8 + p 9 + I x U d n C O I C M H L D o W C t J V I 0 9 / + y 1 2 a H b l L 2 + s r F I n V y T P u 8 / c g k s B E J v g F H B M H c Z 2 j c x d t O d z f 8 L N h v n 9 V e a F 9 + f j x U + r t 7 X G Y f X y T b B m Z L h B s E a 1 e 6 Q U G I P 8 u n G L w f Y F U I B f U M x 9 j H 8 J f G 0 M b N 8 s f 1 l C P c q W i 5 g I 3 w k v p f 8 o 9 P m p g h l F M i u g X e I 7 x 0 W E 6 f e a 8 z l F 4 / u x x X l 4 p g J v b G f Y C Y S / H x T 4 5 M U o 9 f Y P 6 y B 1 w j M A D i f 6 0 2 d k 5 E V K 4 / O / e f 0 S P n s 9 T / 7 V f U K w G l c g m T T z 8 j G r q 2 6 h t 8 D J X M H V C U A B j x 9 w F J h d 4 7 4 b Y p Q K m p o k 0 x z 2 j Q / 1 P / u S P p H 0 I z M 3 N S U f 7 B x + 8 J 2 1 K m H v w U C L k C R 5 B g 0 q a e j a c z y y y r 7 U T N J X 0 S c m + M v u 6 W 3 L d 5 4 G P 7 u Q S K l 1 9 g V / a n g g i v s x o K f l i F / J U m l B Y T 9 d v 3 5 M B l t w 0 G g C w z b / D A s q h H A E E T B m W 8 n k M e 3 j C m m B 5 I 8 n t s n 0 K R 6 s z n 0 c 7 b G t j l c b v f 0 K N H a e o u X t I i P X W Q D J n G u t C K K f C Q Q d 0 h 7 W 4 9 c b 6 O n 3 y 6 W f 0 y 1 / 8 Q Y Z Q e N a Z m R l p h z U 0 d 3 C 7 K U 7 x a J p + O K i 8 k 8 j / 6 I i X 7 i k E d 0 J p 5 5 w Q S y s a 3 o J Q P W 2 5 J r W 0 L U 2 K N f b z x d k X 7 N z m w S P 7 q I D G d q l k A t A P Z G P 4 y f d 6 7 2 Q A L 6 o U Y A j I z b E Q b S 2 N U 8 3 a L Y p U x U Q Q 0 A + E S A u Y w n W N L X T 2 r X 9 D N U 2 d 9 P T b 3 9 D U 8 3 v 0 e N p / N w P I h B h E v 8 B s S s 5 5 J z Y 2 N 6 m 3 J 3 d c F + 6 z u b m Z l p e W 6 P 9 8 P C x 5 1 3 u y 9 3 W c Z P K C E X O m l t 7 P / l 1 e V 8 N Y T O I n z R 7 u U Z z J w x d 6 E c g B f 1 c d H j B 1 c a n Y 3 U 3 S w K n c k b l n z l 8 S T 9 Z h A g 6 J c o H R v H 6 1 E y a q v P N g l M s + S L v x A d q t 7 p Z 8 z L 2 A 0 b X 2 o D w E 2 D a 2 d t H F t / + Y T c B G + t 2 / / o o m Z l Z 8 v 1 8 4 W B A 5 A p M Z 3 Q O F g F A o + x H Q j f D R R x 9 T b W 1 N 3 u + h S 2 H o z F l a W 3 w h 5 0 z n t T R P j h n 5 R e N + U 3 I d / 9 m R y L E s h 0 L / S Z w S C s o h o d p N x t Q r j M q V w K v d S d / 9 M Q Z Y b z c U R n 9 P f u M W c 5 v 7 F W I / Q G e x n 0 h t N 8 B b i V q 8 2 P 2 M s 8 b Y C 8 b o 8 u k W 1 g b 7 N D 8 9 R h f P 9 N I r n b u Z 8 U d w l U O T I 7 o b Q y A Q z n S 9 L 0 1 X B 7 m y r O m l B 7 e / p N 1 g L Y W i c d r e D c k 8 H P h Z J J g r m 0 z Y 5 e 2 Q O A Z w T y g 7 z K U B p 8 7 o 8 2 d c b k q D w G T G 5 J 0 1 d X V q W j C + F m 2 6 x c U F e v D g E d 2 8 + S 3 9 4 A d v 0 u D g Y I 6 G A h C / d + N 5 j B Y m v h e T t K 0 u K N H r G M Z R b F m i S i D n P T A X 0 E S A r I M X M o 8 / 2 I R 9 n d d g B Q o H f v v d 9 x k p 3 Y + d P 5 E O C T w e F k A u F W g U e 0 V Q 4 9 4 x T A K r a B g g r 1 y S 3 b 7 5 J W v C I W p k 4 Q t a H k W / 8 P P b z u f Z 4 3 e 0 v D j P W q D e d Q J M 1 P h 2 f x E m B p 2 b X 6 E v v v i M J p f S N P D q z y U c C E M t I O R w s w 8 0 7 d K p l q x z w A 1 o o 4 E k u 7 y d n p 6 m e / c e 0 O r K K s V j E b p 6 7 T V Z j R 8 d 2 L g G z x W 3 1 h V + z O 2 + F y t q N Y 6 J x z e p p f c 8 x W v q Z J A o o t J P A u Q 9 8 A 2 C M P w A z I X 8 N h S 2 O E a g b H 9 n 1 n L K I d R e 1 X l x S J g I C U M q g f k B C 5 l z R w w 0 p N / q L z 4 I 0 I l n T x 7 S m X O X 9 F E + 0 H s P e U M n L 0 K S R o a f 0 N k L l 8 X r h t U J l 5 c X Z T 4 8 J e e W Z L r A L b w I z h C Y X T P T L y g S q Z K R u x A 0 9 D l t r K 9 S Z 1 c v 1 + p w m d f K 5 2 3 H i R M o 6 5 m p S d f 1 l n B u m 9 s r u 3 r u C h M R g t e D D t Z x F m A A U Q g J v m S T N f e z b 3 5 N T d 1 n q a V z k K p r G 8 V U N E M u Y A m 8 P Z g o + M T 4 z d n Z W Z q a m q F T p w b k u d B 4 N + P G I D s g F L o y M I 0 Y g E g O e x T u + u o S 7 e 5 s U X N H + S s G H j X w n F m n B H O D k x z D 2 6 c 9 f Q N d 2 Q o o 8 P F 3 j 4 U V 4 V g D b a U 6 2 O T z G R D L h 0 6 C H R W a Q s v 0 S m + A a + f S G q z F 5 g H H M 6 E 2 w v M i 3 A b H r j W 9 F C K b J M 8 e U 1 t H l w R 6 t r S 1 U x W T p R x t 5 A S I h 9 X h C / W L o S 3 o Z 4 E D W B f Q I A 8 X 6 m U a M B u I L k G U C Z w a t 0 b T t L i 0 S q P 3 P 6 J z b / y R m G 5 2 G 8 Y e c u G G 1 Z U V + n / / 8 i H 9 8 p e s 5 b h C M I C g o U x M k C 3 k C G W M d G O 4 W q L l D R J M J i x / g w r g q M c 4 l Q c l / 4 Z M 2 I o s C D 8 U s U C q d q 6 / a n S f Z K b E I 7 F m P u l C H A 9 U h k o K d W y W w N Q Z G 3 k m w u c H X u S w Y U w s t A + g X d A v 4 g Y I O j x n 0 F 6 N T c 3 U 2 z 8 o g Z 4 Q H B B x a 3 N D X 1 k e 4 m x 2 F i v 2 4 S e P 9 V 5 h o B 0 3 + v w p R d b u U T C 1 R l W r 3 0 k + J t c 0 s w R B 4 7 9 / I U A N r Z 3 U f / l 9 W l 0 Y Z 4 H e l 7 W L D Q q N M 1 t c S 9 B H N 7 6 m H 7 / 3 Q Q 6 Z g P m 5 G d k a b Q s t 9 W L s u X S G 2 2 Q C q q r j 1 N z c e D L J J G T A V u 3 L + 5 E 8 p U b w F 1 v 8 2 d j K 6 n I 1 n x W n V B q L g M k l P l H K t Q f D o M w e G h B v H V 4 U J q F H B y e E 2 Q v w T J U C a K l y t A 2 C S P 3 M S V E I I P b T 7 + / r I 3 c M n f P f J x R o v U 7 p x l c o H a 6 j Z N 1 F a f C j j e I E t F C s p p 7 m R + 5 y W S Y l M g G d 5 g h X w s S S T u C N Q 4 t 9 9 i R F A a 6 A 2 1 v y o y n M Q E p 7 q m v E N 2 J E s h M Q v a Q 2 M 0 8 a 8 K z e E s 5 n 5 A J F q 5 0 k 1 w i a R x k N x f K U Q W n E O l p g m I Z z Q Y B 4 D S K 3 q 0 S Y 1 9 Z W 6 M n 3 D / L u u Z T x R 8 D Y y F O 9 V w 4 O L h T d L s u 8 2 M A C a z A 5 / A B T e C 1 t B y m U m K P 9 Y J T e G e D 2 k M s t 4 u V j A v 9 I v E 7 C t P A 5 R K L A O W G P w 9 r a S d H v v t + h v / t 6 n f 7 X J 9 O 0 M D 1 M e / G B n H A u G 9 t b m 1 S v Q 5 e S i R 2 a m Z n K W c 7 U 4 O R I W T 5 U c S n C 4 J / a 1 / e s b 9 z s 2 9 P E c Z n i o 5 h q m U + A c S e I T I A 9 5 k m m w 3 U A c 2 a f Y 1 M M g E k I 2 x 1 9 J 4 U a + G 7 w s 4 C Z F 5 w d x + U A c Y C F c G r o n B B q Z 8 t 7 g h C D q 1 x m e 3 v 8 T s O 5 5 p g N z B q E 0 q y r D s k y r 1 u r c 1 R f l U / Y 2 6 N J + h 9 / f 5 O + + u S f a H 7 i e y F m Q 2 s / X T r l P Q g R b U w 4 X Z 5 y R R f m d t / A 4 F D Z V U 4 w c E z 2 o N w w / 0 E h Z R L / A U f 0 P 7 W P D e 5 R 8 S g T K W E I d Z I R t n 3 A D A h Y O K x i 5 2 A 2 w S R E Q x h 5 m K k I T g Q 0 5 v 0 A X r 1 y 4 e w 4 L g f 2 s i 5 e Q P t o a 3 v T l 6 b C m 4 x u j 3 G Z 7 b t G l 8 B F j f C l d w Y T 1 N Z c T 2 v c j h L T x Q L c 7 E / H l 7 j d 2 E h / / O / + m P 7 z n 7 5 J / / b t H v r T d x r p Y r d 3 z C J G P m O B A 7 Q 5 T R / U q z 1 J 1 l L 8 v v i w l K m / 0 v s l X H y o g K x p 4 m S 2 F s w h c w b 1 v O F R 5 m 6 d X L L J d V J 5 B i / e 0 q Y 7 Y U A Q h M / A M 4 Z F q q d e j M u w D b e p l 0 E 6 8 + L L A T x V B w X 6 g / w A z 4 X K o l D l Z x r 5 u M T M W e H E 9 d 4 k v X t a B c t i r n P 0 q Q x Y T g k A p t 8 7 F + o o t P q Q + h o w q A 7 O i u J k x r O g U x 0 d v n C Q P L r / n b j i e + r T N N i 8 K 4 H F J x 9 M I V 1 0 m a 3 k 8 Y F k K J J l 8 j Q y T g l 1 X f Z E L r z y j w / o M 4 G r u b m m u C s Z U R H d v f 3 U y + 0 U R I M n 2 K 5 / 9 u Q R T X K 7 B M 6 I U p e 1 c W J z c 4 M W 5 m Z o d X m p Q B l 6 Y 5 3 N o + n J F x I 7 t 7 a y T E 8 e 3 Z c + s u 8 f 3 K X x k W G a 5 M r g 3 u 1 v x A n z 6 P 4 d 8 T r C r P I C I i Q A O C X g O n e x l O W 1 G 8 0 V S O / Q 2 d 5 6 6 m v K X o h y + X Z 4 i z 6 7 N 0 u z q w F K F n A A O b H I Z Y F x a h g C g p l 5 E e q 1 m Q g K Y b F q y s s A 9 R r 5 j 3 6 f i k i y K x v J R p Y 5 0 D w K f H L v y T 4 F g p Q M D Z E Z p Y s P i 1 m B D + C f f C o X 5 Q h O q U B H p H P J F Q P M y L S V 4 p f m o 8 Y 0 Q B 8 N R s Z + O x G l N 6 1 V J W D r w z w p B 1 5 D N l A + y 0 s L o i H R Z 7 O 0 O E d D 5 y 7 K q h q d n d 0 U s y I 0 U N a l a k h 4 0 c z k m U 6 A Q A g y r V 6 9 T T s N 1 2 V Y h N e M s L h P D N 1 P J J J 0 5 s w Q j S 8 H a W V 1 k x 4 / H e E K Z 5 h 6 B 8 / T T 9 / s o + a G X J M U m h 5 e 0 W e P H 1 J r e 6 f M 6 o Q O a g A V Q 9 / A K d l H 7 O E 3 T z d o L 1 r + T E r H A Z S L R E Z w + 8 j u g 1 L D N 1 S k h O m L 4 k w 6 e w o r p a D N x 7 Q C u d z 4 A T I d J z D p i B f W 4 X x w 9 G s U A m p 8 t E H Q D M P q F 3 a t 7 T U T k h 9 4 u e 7 R p o N 5 p l b t G 6 C r 1 9 + U M C c 4 F y L R K n p w 9 5 Y 8 A z y U m I c P L 6 k U J B L e U 0 2 b p m a i T l U S b q t b G G A 4 / u 8 + / Y L a 2 9 v o 2 / E A f f 7 d B H 3 0 4 Y d U l Z q h q + / 8 k i 5 1 b F M 0 m B K T G Q H F W F M L w h a J q p m f z l + 6 Q i 2 t b e J U w X R p q J A R G b G Z D M g 4 J 8 T m w c X + 8 k F U i R B D u I E / W m Z U v u x k s h W P + N + N e 0 / 5 O E A 7 r K F O Y p T E Q a f F M l h h c w y d s g A G r 1 3 r T l B r 7 c G f Y Z h N R 2 i e g w A m K A h Y y v T L e C c w W 9 E + b G h o F I 2 9 s r I o x B 0 d f k p j y U E K 7 U z T b v 0 l W V o T a z a 5 4 e H T S X F c r K Z q 6 P H 4 K m 2 v z V P H q a s 0 F J + k y x f 8 V z S Q G 5 A O c 1 F g 7 o z d U I P 0 c x 3 X Q M G D Q j g g P N C a S Y 5 V h E S a y 9 r W U E g X T m M I D T P p x v 2 n + / W d Z 2 h u D r O r + p x H 4 p g J l d 6 H e 7 K 0 3 8 c L 9 + o 3 g W m 2 k t i n z d l x O n v x s o T u I H r B D 9 D + K n c h N h v l m J 1 4 L + t r G K 7 e K I S 0 8 Q n m 6 U s s U z r S l J m R 1 g D v F x o b n / / y 1 h N 6 8 G y O o v F 6 q m n q o K 6 e f n r 3 f I Q / u y n 9 f e V g Y 2 O D H i w 1 0 / r O c X n o D g Y l + 4 p Q i g / G z L O I x d p Y n U u J y R e r C t N g f 1 Q R q q b t D C 0 s q P a A u q g w o d R h a Q J d L r x G 6 O K B D 3 v U r Q G e F 8 G m I y P P q L W 1 X T q P m 5 p a q L G 5 R c x G G 4 8 f 3 h O z 5 6 A w M X C l Y u T Z E x o c O p t H K A z L u P 1 g R E K q w l v j d P n q a 3 z t Y 2 n v Y A a o 9 v Y u M d s Q D v R s L k C z G 2 E 6 3 Q J P n 7 K j o T V L j Z 1 c X 1 t j c t f T w k a Q 7 k y d j M j x c i C y b 8 g D D Q W N t K 9 J J R Z c N h k N V R U O 0 N A p 1 l I 3 7 j / b r 2 4 e o u X l k 0 k o z P / m N n k j p u b C 9 M p + g P t 3 C t z 9 m Y i M I 3 I C z 1 7 I Q Y A y w u L V a E t g R X O Y k l g 7 S o 2 H K n 8 9 X C x a U M v C a P r V i g H P h A 7 s k a d P 6 N y l V 3 R u L j A 8 B R 3 f T i D q A v G I R w H c F y w I t J 9 e S v D 9 q 2 d w 0 V B M q o x T Q j R U l l A R F s W z p 2 t V + 5 X P n 1 h g l Q b T r 2 I D Z I I Z 5 w e Y L 8 8 J N z I B 6 O M p B H j 0 4 I J / 6 4 f v y f b S l W v S 7 y L 9 X W x G Y R 6 F u f X S 3 f D Q f n h 5 f o G h J v h N L z I B X p 3 F 7 Z 3 + p g j z 2 y l u A M + j s + J 6 2 Q A 1 w Z T K E M v k S D I b n O N d Q O 2 r a / H k 0 g 8 l n z u h g O n i N Y 8 E z B I / a G J h 9 Q u 4 1 s s B B A n a A N N 6 t d e V 1 6 Y q R b s N + l h w 2 0 u 4 Z 6 e n 9 F 5 h T E 0 U H t a P C m B u Z l r G c i W Z f M a N f + P 5 S 6 q d B I o 4 h k x C G H 1 s y K M v 0 M c 4 V M f g 0 t E 0 Q g 4 R W G z L C x D g Q h H n B m a W W D x z M X Q 6 l p 0 p F Q d p 1 4 2 P j k g k P T q I 4 U q f n Z m S 2 E S Y m e j I h d s a k 1 D i R S 4 v u i + n Y s N L 4 / n 1 J n b 3 q U k 7 8 X v m H s z 9 A K g A o O 0 e L 9 X R C 7 5 3 z K / u t g D 3 y w I 8 p 3 B F 0 c S S l 0 y O Z M p l s r W O 9 R X 8 9 k + 2 i u 6 o K 2 z W m V G q X p C H 1 q i E N Y I 5 1 O E 1 R F j U x s a 6 b O 1 7 K A R o H X j W G p q a Z X 2 o j s 5 u i U 2 E m Q m z E i 5 p z O g K j d D S V j z 2 E J H e b o B 5 W Q w g o x n Q C E 2 H e 8 D k o O h X C / I W k R 0 G W C w c 9 4 s Z f T 8 Z P r j H 8 3 i A d w R a g B 2 a L D g S t m T z k C v H s m f y s M U J v Q p 8 q Y J W S Q q 6 j a O x g X Y C a k 0 v w H l R S X R 0 d b O J 2 S q D G 7 G 2 L r Z O 0 w v C K i N r x W O E x Q W 2 a G F + j q Z Z K 0 F D F Y N f 0 z D g M Q K 4 W D s H z g x Z z d w C 2 k c 1 N X V y j 2 i / Y i i + M b k x g y 4 q A g x K b K 8 t o b f 9 J C H D E U 0 a I Y l F G u x n z u N Y d u W 8 O s A + v x u U W 5 m O q R M D t 9 A f A w i r X 0 C 7 V A I g B N z v 6 B f D P i q F 1 r Z 2 6 u n t F 8 E s Z s b C o 7 j s Y y l T r x j F o p U M B M R B K L S P Q K B u a + 5 2 0 4 V g y 4 + J I 3 z Z A D 4 o q m B H E Q Y H G a 2 k z y p i q X 1 z H f K w D K p w C Z e W 0 f 1 R U c A x U Q i Y G M Q r W L Q q 6 r + B 7 K c 9 V g l s 7 x R f w R 5 R H 8 W d M k o U n E D c H d p i b o B n z 6 1 T G y Z e x O H S h 6 Z 6 M T F G D T u P 6 M O n 1 T Q 5 v y 7 m 3 0 s L T Q 4 h j V A G G d h V x N F / 1 H n J U 1 v k G f D T B 4 R Q R a y A Y 8 W t F 8 U 7 C b 0 6 R W F K e T X O n a h r K H + C f K D Y Z J B + g T k 0 i g F m m 6 y 4 u O 4 9 x w Y W I X D D 2 O i w t M V g X s K E e z E + J s K B C B G 3 4 f w 4 B x P P r Y x 7 + w Z k + j T I V W u T v y E o J w 6 a G I p A i i A Z 0 t j 7 J u m 8 z D / e b 2 q A j O o 2 1 M b c K D b y k h S K s K v C 5 C u m o Q B 4 / D Y 3 c i d L 2 W a F 0 9 3 b l 2 l z Y F o w d M R K A b k g 7 L O j 2 A u I q 6 s k m p t b q L a u T h / l o 9 q a D 8 9 g e X G R B v W A S J i X X d 2 9 E r y L d 7 + y s i T t J C f 8 T s n 8 c o x z y o e m U D 6 B d J 4 6 a x 1 L l t l X K R 5 X 2 l s 6 d i V Z M p v d L y 7 I l Y D f V f l M 7 B m u H h m f o p S j t p X w I T a V T M U B 9 y / C Z Q z B y g n 9 s e E 0 i S o B T H 7 p B j g 8 7 P 4 3 m L O S 1 + L t 4 f N a v A 7 t O z / A E q A v H x Q h R O N A D H S S T U 6 + y s z k 4 V 9 m n 6 i G C Q W p y g w w d I N N s u M E J k j 8 a q z 4 y w J R I D S 4 7 V P 9 3 V R X U / g z c G Y g 9 s w Q D I W D w X y r q + U 5 J w J e P d B H C K z t i w G O T m C 0 L J 4 F G B 9 9 L p W F V 3 C w D Y T T w N V v g I k q / Q Q K I 4 j 5 o s e Y q x M L I Q R 4 o s m C f 0 I Q t T V 5 6 j q d 8 D H 8 w 3 m z 5 S T d j y x G 0 o Y C I F M Q L C N c u X D L q y z W E w H 6 8 A i H A g g R + d n h a W u w J m x B + w s u 4 1 k d E V A I m O 2 n 0 s D o X Y y z s q f t A t A e w r M A i D X 0 4 2 q H c G B K Z Q T U I k 4 Q M L O + u g F t M M z D Z + b i K 9 Z n e N I A S o A M 2 B G q O E h i 8 v S e O m 8 l I Z h O a p J S 3 Y Y C n D y y i e X K s W M A H u q z k c J a B 7 U w 2 k m l w s t L C E G E y 7 i j s 0 s E z Q D e M P T X o A 8 M r n m 4 3 L G a 4 n H B N u 8 w L g k z 2 5 Y K d A Q 3 N S u T 2 B m k i / K Z n 5 / N D P s A Y G K 3 t X d K w q D N z 0 a q q c t a N O 1 l g J A F z 2 O R Q / Y h b X K M D f 6 k 9 b X Z w H H J x 3 W c D E c 8 C X V S A Q f F G m u r Q o D Z U i p K n V c C U Q R w h C C S A f 1 I m E 4 Y I 1 e d W F y Y l z A i R E 3 A D M O c E f A G 2 i / m M A A S r D K 5 o V G d c 6 w X A 4 a n w C O 4 M D 8 v Z M T 9 z T g C i h G p 0 d b W I S 5 3 N y s G k 7 e 8 N 7 R D K y + N 2 1 w R Q d 6 B 3 j q P J U 8 n t b G 3 J l 9 f o x H 4 / P s R O U q G B 7 m m P b l L g R r g X e K n 3 z + z U 9 J 0 V M W A W X o w 6 U u p g B m I j l Z 8 H t o M w 8 A x 3 w I 6 P d E / 5 h w / d Z R Y W 1 1 l g i v X P 8 Z z w V J f W l y U M l M R 8 Z g Y d J U C + w G K 1 9 b I 8 7 o N g S k 2 J 7 w X s A r 9 k / n K O 2 Z K h y E G h m h g H 0 M z s A + 5 V 0 M 2 z N A N t T V j n / Q + I l y s 4 R t Y W e 3 N 1 9 W C B x l C p a K D b M J g j I 0 Z i Y g v L 0 Q o + S v 7 x w W v 4 f E Q a A y e q w S g d Q o t 8 A w z C T V 7 q U B g L N p B j c 2 t 8 u K g Q f b S K W p p a Z e + I n F E c P H X s N m V 4 O e F d o S p i 4 l S I C Q w f U s t A 3 g 9 Q T 6 / Y 7 K c e F m G u 2 f k m p N N J C G M 2 S J P H 6 s x U C p M T I a + m y H w k p 8 i T M b 5 5 u s q g o Q J N a p Y E R + g 9 X V E F b + c h N p h U 9 B M 9 4 v + K D M D z 1 E D Q y E Q v + c F l J u b i X S Y g E M F T o m 2 9 t K J a 4 C p m O E J N A G x p Q I l / 9 V Y V N p S J x q Q a f z D 1 q m d N I G Q L 9 o n Q y 5 N J m g m E A n H G Z K l K B o i e u 2 6 I l T 2 6 Z O I D f P y 8 u X j i G X E F / C Q B i b k x d T S l Y K f y O 1 y A J L 4 h X j w H B W e b / D n 4 H D A E B d D p j W Z 9 m x B y t e P g w f 9 T / D A n n g y M Y w e E E J p Y k n Z 6 W N 1 D n K l z m V T V s E Y I s p 1 f N z V m Y 0 Q y f R D o Y u i E E k w R d J J w 8 j o O P 3 N 3 / w t f f b Z F x R L L 0 h j u l C g r B f c Z p P 1 i 0 0 P 7 6 C B 3 w o K 3 Q I 2 4 M T w i 5 W V Z W r r 6 N R H p Q H m I t p X A C I 9 I D D 1 j Y 3 i 2 Q R R 4 W x R F g t q 7 H 2 a n F B 9 W w Y Y r 4 Y p w 1 4 m M B 2 E C E g Z k i B f 9 l U l j X 3 + o / N U 4 o z M 1 j 7 X 0 M h t b x Q B p 0 y k R D q 5 o U m l t J S d B H p z k h B v H a I / + 7 N / T z / 6 0 T s U j s Z o c n K S F j D b T I l Y L x A P V w y Y I f U w g K m K H 8 1 m v y t S g j M j 5 u H V w 8 u G e x 9 E Q a Q E t A 0 6 a u H J A 0 E A s 8 Q o i 4 b M s J t 5 3 x o 4 B r H Q z 4 L 9 n r 5 + G h 9 5 z m c g W E T P F i r n d D k o D A F U U s f y 5 D o P m f J P H 6 u k N B P / k X 2 1 z S Y c x 2 N h w y f T s a s S y t J Z o C c Z 9 m h e u I o H B g Z o Z m 6 e V l d X d a 4 / H M Q T h y m 8 D g O o 2 c 5 b q 9 x D u P 0 A 0 R C Z l 8 s w 2 4 n x U X m X M O P w X V j 6 B 2 F X 6 K j F R P 6 q I z I L f v t i Z p r P F 0 L / q d N 0 8 / n u y z f n H p 5 N J / m H r T k u Q B x 7 X y V z r T I N 1 S h t x a E c o 9 f W U P 5 w v O S z T Q 0 0 D C d W I / S D t 9 4 S b 9 X E i + y I 0 m I o x 1 1 u U K y s E E 3 w 6 P 5 d f V Q Y Y i 5 o + G 1 D h Z g Y c M + b + z B b 5 w B B G + g L c w M 8 g 3 5 W Y 1 z d D t J K 6 m W K L N d E M P + E D J y s f P m P f X 0 u d 9 9 q P 2 X 2 s w S 0 k Y 3 l 4 + Q 0 + Y r B x y V H D m 4 f Z t B S k 6 Z l f t m w / 9 t a W + n X v / 5 N j u P C C 0 f Z V 4 R o g o u v X J X u C B D d L e 7 O D X 7 K H 2 O R O r v d 5 8 A w s + S 6 w Q Q R u w H r a o H M z n L D u r w G j + d f N j M v S x Z n 4 j / Z f U M w c 2 z t e 6 V I J M f I y 7 a h k M K B 3 J X u z E v 1 8 3 K P C / a A t q 9 G q 2 Q h g N 9 i o n w 2 A X / x i z + g D z / 8 r c x k W g i V e D 6 Q F g 4 T x N 3 B C Y I Q n o W F O W 7 P T M i L 2 d 7 e l q E V M N U A P 4 G s 6 I P y g h 3 g 6 k S x Y F f 8 N t z o N r A u L 3 D j e R W T K 8 e w e Q m g y I G N b I U 4 W a 2 D v F w t Z J J T M + l j V D a 8 h c n X 0 s z W A X + j S b n 0 S s y x b c 1 7 L G B u Q n Y S i T W 3 n n 2 5 m B Q T Q J H B j Y v G 9 O / / / k 9 Z W H d o d H R M z p 0 E o M M V I T y Y l R b j t V C u s V h M h l b 0 9 Q 9 K 2 A 8 i x P H y v I B h 7 J i 7 w g t e w z o A / F 4 x z Q 0 z 0 n n N C L d Z T + q a u I U g J M g j k c 4 3 x 3 J e M n V e P s H 4 D / 9 X Z D L n T 5 1 C z K T m D 6 e 8 q s Y Q y q A 4 i Y 6 3 g K f W s u b H h t W m Q h E Z t L W 1 U m d n B / 3 f v / s H e v L 0 m W g D K S C G 2 c I c M / v H D U x l h l G w h S a f Q U O 4 U D u r W P c B V v 4 o B l R I Z r n T r 8 e j N P w S e f Q A v E 9 5 p / i P f U 0 a s 8 8 7 u X l W 4 j 9 6 X 2 k m O e Y K J u c a / i x m g L I R + P L J O M 5 k s B P s Y 3 P E f w g S 4 J Z X S Z i I C c x r Y N / K T z n f S X c I I Z Z w u X / / A W F x h P 6 + b h o a O k P f 3 L x F d X V 1 N D s 7 S / X 1 9 V R d F a K h M + e k R x x t D u k 8 d Q A r p 2 M N 2 a M C 3 N O 9 A 4 M y d A S / 1 c w a b J + f S A 0 T C R S M j M B z F j I b U Y H 4 7 b N D / 9 6 N 0 Z d r e L v I J C c l u 0 a G I c / m m J O J l B A Z x 7 H e l 6 2 O j p C t j o r g M o V l Y C I k g p S m d 3 9 8 Q f + i Q u D L p 7 m E S o X 7 a I v N Z y y + Z r 5 U 3 R z + 4 w Z w V c 5 H 1 P l j B J a 0 x J T N g O 3 K 7 W 3 c o w v t h Q e 9 7 e z s i J v 9 w Y N H 9 H u / 9 7 7 O V e v E g l y n T + c u 6 Y J n n Z m a x I 7 M C Y i x R k c F x O w V m p R y c 2 N d n A i u w D s p Y l 3 g / T r d 5 2 7 A P O U v 0 + S V S l 5 F W j O k M Y S S L Y h i E S p 7 b A i V J R P y 9 r B l M p n 4 P Z X P J n d D N V 1 9 N X e 8 G C u s 3 H + R v W l 5 D 1 B l M P d M 4 l O C I u / o W P B g J i L e P c C O Q M d i X 8 W A W r q j o y O H T A A a / E 1 N T X T n z n c 6 R w F l g Q l L u r j t c 5 R k A h D B X g h e Y 7 g A P 1 W c H z I B L x 2 Z F J U U e e S f y r c T / + H / m m A 5 y e S p L Y j G 7 H H k q / 0 L F 3 o y v D H / 8 i V u n 2 s t 8 K c k 5 h w / y + D d A 7 A Q 8 3 m t l b A c Z T E U M o t A q H g 8 L m 2 u 4 8 A O 1 p r x A G r Q j g L T R p f 2 / r y x s F m 8 U j p x U J z S p A F 5 j C N B J / x D v t 6 C I P x H t p l r d O I / X N b Z Y 9 F k y G d z r 6 o q 3 2 R 2 L S 3 T X M h o p y I 4 p H d 3 Y M x v B G V h g a f W m J y F j e K 1 s C o g d 5 w 7 d 5 a + + u r r s k K a y o W 5 m + a m R n q x 4 n 7 / c L c X Q q F n K g W T H r 9 / I i H P n E 8 I 2 U e p W v n Z Z G s e 5 z X 2 O U 5 c i f E O p 7 S n C s n p 2 D U p G l z N m H y A 1 / a k o C q M g i T 6 T i / y 9 c H Z 7 L C O X R / m S r H n e f / 9 9 2 h k Z E y 0 Q i W A u 4 F m w A Q s T V H 3 P j R M / V U I b l o V J u L i / J x M k I m R x G 5 e R D y j m T s D w t T f 5 C 9 i 4 y Q A U i A E E F I Z M u Q m Z b 7 Z x 7 n n l Q b K J n n n y O d t 9 j v T 1 N P d p F 6 U I 3 F 9 n p 8 b p g 0 R M p O A Y k I H + / G 4 k H D 0 j e C o Q 8 + x j f Z V I U i h + s D Q 0 C l x Y B w l d i 3 Z R d Q H s L a S P + U y p j 7 b 4 v Y V + q o Q / Q 2 P r H M a 6 Z U l p V H t d h a i y j H X B F Y m x I B E D N 9 H f x U a 2 Q b w Z i I u E k K D d 9 4 U r 0 w l c l A Y Q T f E k H / O P J 3 4 T 1 6 e J E 0 e t a 8 S C K j a U b n X D J 3 B G D h I W m 4 S L 7 p b M u 0 o S Z J T B D 4 u O U p A K 3 X q W X f W W O B 6 6 7 I 1 + + 1 J b 9 c 2 v H l + U F t b S 4 t L + W O D U M i H h Q h b V z B b A V O c b t + P q c / Q t o N T B N H f E j r l q P D Q N r z J 7 U o z N A O O h X v T k Z y O c A D R 5 r v p s N T u N u x l e Y 7 5 1 R a G E X S d z D G 2 / C e T n 0 s s k C K r b b L 5 2 f M m P 4 3 j j H Z S C d 8 b g g X H e 3 n p 6 2 c v 8 t 8 Y Y 2 u v n X Z 2 Q 1 z 7 Z V 3 n x u T B P t 4 A / 5 Q c G y B b T h w D 0 O 7 7 v T N Z D Y J 7 Q b + U g d d a v X g m t z 4 m N 9 y 4 8 T t 6 4 4 3 X W Z j V f A s g 4 8 c f 3 5 A a H 3 k X L p 7 n d k 9 2 C r J K Y X Q 5 T H X R N E U C u / R g P k 6 b C V V T o o J 1 A 1 Z 9 / / H p h H h E Q T S z f K f d / W A D Y 7 X 8 z I t Y S Y g M a i h 5 N E S w S W H I k H U m Z M j B W 2 P G y V Y f G 1 c 5 t p m k X e b G d d 7 W U k v X r r l 7 e A N f D 7 s T C l j e 7 q K U j J / X P 5 q 5 W f U R s 7 X h l l c p Y F 6 4 K 1 3 Z f q f 7 X C P P W M v h n G t L c Z s g d + U J 3 G 8 x c 9 b G z Z v f s v l 3 W j y A t 2 / f o a t X r 4 g 2 Q P l 8 9 v k X 9 C o f o 2 P 4 M I D v 9 E N 2 D P + H Z s M U X h / 7 X N t W a l M X 0 l 3 t S l J 7 n a o 4 b f x 2 u I r 2 9 v y X 0 1 E j R w Y 5 Y Z s l l C W r G b m 1 Z Z i 3 v K + O 9 V a O 3 c i E Y 9 X / h L 4 n 9 F H 9 7 G d X P W W m 4 N v C Z 8 w H S x G 6 4 w L W k k L g 5 t S q I t F l i 1 z A E 0 e U N C I A S n 0 u a C i 8 g L / + 6 / 9 N r a 0 t G b c 7 B P / d H / 9 I I j A O 4 m Z H 3 9 n y V o A r M q 4 Q p g L S U Y 2 E I R O Y O x z z E n 7 6 P F d b Y C 6 N v q Y 9 + p 0 j v x A g j m 4 a 7 M V q m J I u x P l g q L R p 1 i o C J g d S H o n y 8 t S W / 6 j r 0 T 7 K 7 C t S 5 V 7 L C d f I d Y p k J j 9 A q m 3 p B b E E v f 6 F Q / j r r M E 5 r y D J v H + s E k D M 2 a M 5 5 Y j A n Z h 2 l Q H K 0 S A a j f K x l e E T I N S f / / m f U p 9 e M t P G O + + 8 T Z 9 / 9 o U + K h 3 V 4 X 3 6 9 k U V f T x c T X N b 2 a m 8 v u H 2 E L Q P 5 i W E E 8 Y 5 U v b r 8 S q 6 2 r 1 L Z 1 s L R 4 Y U A 6 L 3 P y 8 y m e i x w 5 A B / 4 Q E B Z L j G t u L l z U D z X k r T 1 + T 2 Q e p O N X W V o M B n v 8 K a q i 6 C N Y Q U o Q C d 8 y 2 E I q d r w S 4 D O g m E w u w R 8 E C a F d h H V g D x P W V i r Y C y 3 G i j N o 6 2 s T z V i r Q Z 4 Z 1 a v 0 A o 5 W N 9 k L C e C U s + / N 8 y V 9 8 X i H U c H v M D a + w O X i 8 M I L P y e z L P y P 4 m m h 2 E u 2 C f W z 5 u Z z n M 8 T h J K T h P N 4 K s T S J 1 H e g T P b p r b d y Y / e c c O 2 H s p N o I f 5 h l Z G P k 6 i l g B U 2 / d A p G g n t Z 1 z o B r c n s 0 I H V / g 2 g h d 9 Y n 5 + X u 9 5 4 9 z Z s z Q + X r j j F Y B p 9 X A m I k Q A K e 5 M H Z w M h x E m h P k t b B e + Q a d L 2 8 q J I 1 s v Q Y Q f G 9 7 i n x y r p E / o a x R p m A W 8 y b 0 u m 7 I k y e T J s T q X I Z O 5 V m 9 h r Y X g y Y F 4 e 6 S i j 1 8 T R T w Z t B R f z 3 / s 5 I U C p y q K 4 U V l F p 1 q y d U W a G d h v B Q m k o x V x 6 g 6 5 n 9 u B D 8 R 2 h j c G O P v X F 4 u v I o H t M o 0 t / t O 2 q p / 0 2 s h 2 v V Y 2 r O n I V / z B g M s w E c M / A I E G 3 t K w E 3 S A i / 5 R v h V 4 j + S c v N z r 8 n N w 5 a T m I A g F h w T O O b a h Y / P D H X J v R R C Y b p x q o 6 g n 0 b d W C E S n U Q Y 0 y 6 m J 8 C 0 c Y X b G 6 F w m B q b G l 2 f C w 4 L J C f 8 e v D g B f z 0 x q e u / V z b S d U G u j O J N p z O P E H A L U 1 r x 4 4 B N C j m 8 L j Y k U s o u O D T + 9 n y O w w N C c C y M I C w q 4 L K k k C O d c q Q I X P e J o i d B 3 L Y + y b p v J x 9 3 l r X 8 g G d P o P Y S c U L r + T Z s W s n a D n c F P / J 0 U 7 O r Q 2 + S u 8 d H 0 x I E s w Q + w U B i 4 6 g T 5 D H b v d A E 8 F p g X F D Z i A f 2 l v F h t M v L i z I 9 0 B L v f W D t + j + / Y f 6 T B Y x N q n G l 0 / 2 Y D 2 M z o V H 0 Q B j z m A K O n F U i 1 S b y t D I n f w T Y u h j L e g m L 5 u s P E 0 I / q P 3 r f 6 o T F L f A 0 0 k n b g 4 B r E k 3 3 j 4 M H d E K I c T X s m X r d F S u 8 Q X q x 8 z c C N R D o q c r g T g D e N y F P x w M F f b T H I N b H u z Q J 6 Q 7 v O Z n Z 3 J P B + I B d c 4 S N L Y 2 C g a C n P d e a G l t V V e P o B v m J q a k h d i A y 5 w c 1 8 n G W j j b Z c x 5 B 2 V l 6 n M D g I p N w i 5 K 5 m y e Z l j T Z q c P E 5 i t s n 5 L L l U n k U i v c 3 k s 5 l n i I U R G D / 7 2 e v 6 r g q j q F P C J F F l m l Q 2 m U 6 6 l s K E L Y B T Q w F b u 7 k R A N B S i G 1 r c p k x y J 4 Z y W v + b 8 y p D m 1 m l g b t 6 O y k a 9 d e l b g 7 G / d n D + 5 8 q A R g v j 2 Y z r 1 X 9 P U V g + 1 F N Y h H 0 l q G f E C E 2 4 t M H k n I l C V G d l s g D 5 8 B a e z E 5 4 w W U + 0 n K B H + b d y 7 j 8 R V s k u u S 2 q q Y 6 H g H 0 H C j 4 J A b i T K Q Z H T l Q B o 9 M m w t y s a Y T W I c Q M w e Q p i 2 6 C t C s F r L g f M q e 4 s k 7 b W F v r 2 2 9 v 0 x R d f Z t p k P + g / g Z 2 k H k B H s 7 1 y 5 H P t 6 H H C B P M a m I B l 9 K s B W 7 t K K x c i l R J 4 T v Z + n t Z R w p 6 b Z x / r J O Q w x 9 n P G Q 1 k J 2 i p P D e 5 v o 5 3 6 O 1 3 L v M d 4 c a L J 1 8 m H x A J Y a k T f X P 8 Y 7 y j z / D X F N J S x U h X A a D G / G Y 8 K u 2 A n s Z 8 M s x x r S s v m 0 2 + u b k 5 n e s N L G z m h W X H 5 P p Y p f 3 t t 9 + i K 6 9 c p l u 3 7 t B v / v l f Z O I T T H 3 9 s g B v G l H 7 H 7 G 2 d 5 v H v L Z q n 7 p d Y g C B H Y f J i H J 2 A 4 R d 7 6 h 9 v Z V / c g w B 1 3 m Z Z O e Z f c i n l S f E 4 H 3 J s / Y z p M n u g 1 R G K 8 G z h y 3 / o e Z m / 6 F k g W 9 H p j 0 e M R / r 2 z F a 2 Q j y I 2 r t p C O S 1 c 2 r r z F b G y r L 9 8 8 c G c w c E / B Y O Y H H + a k e R 4 V n K F Q R o D 0 F E x C a C s m p 0 Z a X l m R p T R s w + x A h D s C 5 c W M k R v E a 7 3 W l T h r g 2 A E Z X F 5 v B m 2 1 6 U y 0 f G m A / F h b / q N k i g V b s r X g 5 y Q 7 D w S w 8 k C I T L 4 2 4 b C V / C x p T L x e Z p / f p c n D g m r 8 h 1 6 9 e o r 6 B / w v x O C 7 D Y V U F 9 9 m Q U O p Z m / Y o L C W 0 j v H D D P 6 F Z H n T v D j Z N p b e A b b 4 + c E y G T c 6 i C T v Z g 1 F h 7 A 8 A o n j H d w g u 9 h e K P 9 p S I T g P Y U y q g Q / J D J 9 A n a p p / 6 X s i T I Y V J N j n s l M 0 T W d R M l 7 z M 9 c j X + / Z 3 Y J + T I R I + C 4 J l T E H J V / 1 O S P 2 D T C b c q 8 / E J e C S W y D 1 t i G q Q N + w T v 6 A z x 8 / Y L a Y 4 Q p O 7 P F 7 e a o D a A t F e c P 5 A O f F q g 5 b M m v a Q j N B C 9 k O D O Q B 7 e 1 q E e k + 1 p L L J 6 A j 1 7 R t K o 0 R 3 Q Y D B 5 Q c W W R w 7 O c f G 5 n L H s t C 4 X o f 0 3 q p 7 8 x e o 4 j C + 0 I e + 7 P m O i Y Q t k I q a C d 9 H e + / 9 8 F 1 / r 5 8 D n i n A P 1 / K m X y p / R t M D k A A A A A S U V O R K 5 C Y I I = < / 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 G u i d = " e a 6 f 6 f e 8 - d 9 1 1 - 4 a 1 8 - a 5 6 f - 8 a a 7 f b 1 a 2 0 3 f "   R e v = " 1 "   R e v G u i d = " e 9 1 b f d 7 6 - 7 e b e - 4 4 8 2 - 8 5 4 3 - b 1 5 1 e a c 7 f 9 6 d " 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4.xml><?xml version="1.0" encoding="utf-8"?>
<ct:contentTypeSchema xmlns:ct="http://schemas.microsoft.com/office/2006/metadata/contentType" xmlns:ma="http://schemas.microsoft.com/office/2006/metadata/properties/metaAttributes" ct:_="" ma:_="" ma:contentTypeName="Document" ma:contentTypeID="0x01010084C09EEF2905F24480CA59ACFF05FD2C" ma:contentTypeVersion="17" ma:contentTypeDescription="Create a new document." ma:contentTypeScope="" ma:versionID="2cf07aad9c7f4744cc012b99e60ccd9a">
  <xsd:schema xmlns:xsd="http://www.w3.org/2001/XMLSchema" xmlns:xs="http://www.w3.org/2001/XMLSchema" xmlns:p="http://schemas.microsoft.com/office/2006/metadata/properties" xmlns:ns2="7b958a01-1e2d-4196-b04d-6db827697562" xmlns:ns3="827ed109-80e9-424e-bfe5-f30a0e1fb835" targetNamespace="http://schemas.microsoft.com/office/2006/metadata/properties" ma:root="true" ma:fieldsID="f2f763f788562cb6ea703c2524a0cc88" ns2:_="" ns3:_="">
    <xsd:import namespace="7b958a01-1e2d-4196-b04d-6db827697562"/>
    <xsd:import namespace="827ed109-80e9-424e-bfe5-f30a0e1fb8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958a01-1e2d-4196-b04d-6db8276975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50ec327-1076-4df0-91f8-9cf67ed2df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7ed109-80e9-424e-bfe5-f30a0e1fb83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671ec1b-d201-463d-9479-afd216b1fbeb}" ma:internalName="TaxCatchAll" ma:showField="CatchAllData" ma:web="827ed109-80e9-424e-bfe5-f30a0e1fb8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1A4468-81B9-4B0F-84F0-E24A694C485B}">
  <ds:schemaRefs>
    <ds:schemaRef ds:uri="c6c2394d-bf5c-48e4-8ac3-1fe1e4f284eb"/>
    <ds:schemaRef ds:uri="http://schemas.openxmlformats.org/package/2006/metadata/core-properties"/>
    <ds:schemaRef ds:uri="http://purl.org/dc/term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69739c68-e1c6-4c7e-a1e9-b0618b53c7aa"/>
    <ds:schemaRef ds:uri="http://schemas.microsoft.com/office/2006/metadata/properties"/>
  </ds:schemaRefs>
</ds:datastoreItem>
</file>

<file path=customXml/itemProps2.xml><?xml version="1.0" encoding="utf-8"?>
<ds:datastoreItem xmlns:ds="http://schemas.openxmlformats.org/officeDocument/2006/customXml" ds:itemID="{227BB11A-2C17-45F8-95C4-542E502B63A1}">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1620FD51-446C-4FD7-95D5-ABE49C9EA74B}">
  <ds:schemaRefs>
    <ds:schemaRef ds:uri="http://www.w3.org/2001/XMLSchema"/>
    <ds:schemaRef ds:uri="http://microsoft.data.visualization.engine.tours/1.0"/>
  </ds:schemaRefs>
</ds:datastoreItem>
</file>

<file path=customXml/itemProps4.xml><?xml version="1.0" encoding="utf-8"?>
<ds:datastoreItem xmlns:ds="http://schemas.openxmlformats.org/officeDocument/2006/customXml" ds:itemID="{41590D71-0CD4-44A5-B045-E104279B7D42}"/>
</file>

<file path=customXml/itemProps5.xml><?xml version="1.0" encoding="utf-8"?>
<ds:datastoreItem xmlns:ds="http://schemas.openxmlformats.org/officeDocument/2006/customXml" ds:itemID="{0AD7A0E3-7344-4E7F-93F6-7CEB47828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Maturity Model Overview</vt:lpstr>
      <vt:lpstr>Organizational Assessment</vt:lpstr>
      <vt:lpstr>Assessment Results</vt:lpstr>
      <vt:lpstr>Raw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Heather Collier</dc:creator>
  <cp:keywords/>
  <dc:description/>
  <cp:lastModifiedBy>Heather Collier</cp:lastModifiedBy>
  <cp:revision/>
  <cp:lastPrinted>2023-10-12T16:48:25Z</cp:lastPrinted>
  <dcterms:created xsi:type="dcterms:W3CDTF">2023-02-14T16:45:30Z</dcterms:created>
  <dcterms:modified xsi:type="dcterms:W3CDTF">2023-10-12T16:50:11Z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0x010100FE45A2A08D968B4BAF5E1600BB72D853</vt:lpwstr>
  </property>
  <property fmtid="{D5CDD505-2E9C-101B-9397-08002B2CF9AE}" pid="3" name="MediaServiceImageTags">
    <vt:lpwstr/>
  </property>
</Properties>
</file>